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ลี่\รายงาน สขร\ปีงบ 2568\"/>
    </mc:Choice>
  </mc:AlternateContent>
  <xr:revisionPtr revIDLastSave="0" documentId="13_ncr:1_{836247F4-C13E-498B-9F75-0F534203BF59}" xr6:coauthVersionLast="47" xr6:coauthVersionMax="47" xr10:uidLastSave="{00000000-0000-0000-0000-000000000000}"/>
  <bookViews>
    <workbookView xWindow="-120" yWindow="-120" windowWidth="19440" windowHeight="11640" xr2:uid="{0764EFAE-103E-4014-8E3A-14D41F3301AB}"/>
  </bookViews>
  <sheets>
    <sheet name="Sheet1" sheetId="1" r:id="rId1"/>
  </sheets>
  <definedNames>
    <definedName name="_xlnm.Print_Area" localSheetId="0">Sheet1!$A$1:$L$567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0" i="1" l="1"/>
  <c r="H339" i="1"/>
  <c r="G339" i="1"/>
  <c r="I339" i="1" s="1"/>
  <c r="H338" i="1"/>
  <c r="D338" i="1"/>
  <c r="G338" i="1" s="1"/>
  <c r="I338" i="1" s="1"/>
  <c r="H337" i="1"/>
  <c r="D337" i="1"/>
  <c r="G337" i="1" s="1"/>
  <c r="I337" i="1" s="1"/>
  <c r="H336" i="1"/>
  <c r="D336" i="1"/>
  <c r="G336" i="1" s="1"/>
  <c r="I336" i="1" s="1"/>
  <c r="H335" i="1"/>
  <c r="D335" i="1"/>
  <c r="G335" i="1" s="1"/>
  <c r="I335" i="1" s="1"/>
  <c r="H334" i="1"/>
  <c r="D334" i="1"/>
  <c r="G334" i="1" s="1"/>
  <c r="I334" i="1" s="1"/>
  <c r="H333" i="1"/>
  <c r="D333" i="1"/>
  <c r="G333" i="1" s="1"/>
  <c r="I333" i="1" s="1"/>
  <c r="H332" i="1"/>
  <c r="D332" i="1"/>
  <c r="G332" i="1" s="1"/>
  <c r="I332" i="1" s="1"/>
  <c r="H331" i="1"/>
  <c r="D331" i="1"/>
  <c r="G331" i="1" s="1"/>
  <c r="I331" i="1" s="1"/>
  <c r="H330" i="1"/>
  <c r="D330" i="1"/>
  <c r="G330" i="1" s="1"/>
  <c r="I330" i="1" s="1"/>
  <c r="H329" i="1"/>
  <c r="D329" i="1"/>
  <c r="G329" i="1" s="1"/>
  <c r="I329" i="1" s="1"/>
  <c r="H328" i="1"/>
  <c r="D328" i="1"/>
  <c r="G328" i="1" s="1"/>
  <c r="I328" i="1" s="1"/>
  <c r="H327" i="1"/>
  <c r="D327" i="1"/>
  <c r="G327" i="1" s="1"/>
  <c r="I327" i="1" s="1"/>
  <c r="H326" i="1"/>
  <c r="D326" i="1"/>
  <c r="G326" i="1" s="1"/>
  <c r="I326" i="1" s="1"/>
  <c r="H325" i="1"/>
  <c r="D325" i="1"/>
  <c r="G325" i="1" s="1"/>
  <c r="I325" i="1" s="1"/>
  <c r="H324" i="1"/>
  <c r="D324" i="1"/>
  <c r="G324" i="1" s="1"/>
  <c r="I324" i="1" s="1"/>
  <c r="H323" i="1"/>
  <c r="D323" i="1"/>
  <c r="G323" i="1" s="1"/>
  <c r="I323" i="1" s="1"/>
  <c r="H322" i="1"/>
  <c r="D322" i="1"/>
  <c r="G322" i="1" s="1"/>
  <c r="I322" i="1" s="1"/>
  <c r="H321" i="1"/>
  <c r="D321" i="1"/>
  <c r="G321" i="1" s="1"/>
  <c r="I321" i="1" s="1"/>
  <c r="H320" i="1"/>
  <c r="D320" i="1"/>
  <c r="G320" i="1" s="1"/>
  <c r="I320" i="1" s="1"/>
  <c r="H319" i="1"/>
  <c r="D319" i="1"/>
  <c r="G319" i="1" s="1"/>
  <c r="I319" i="1" s="1"/>
  <c r="H318" i="1"/>
  <c r="D318" i="1"/>
  <c r="G318" i="1" s="1"/>
  <c r="I318" i="1" s="1"/>
  <c r="H317" i="1"/>
  <c r="D317" i="1"/>
  <c r="G317" i="1" s="1"/>
  <c r="I317" i="1" s="1"/>
  <c r="H316" i="1"/>
  <c r="D316" i="1"/>
  <c r="G316" i="1" s="1"/>
  <c r="I316" i="1" s="1"/>
  <c r="H315" i="1"/>
  <c r="D315" i="1"/>
  <c r="G315" i="1" s="1"/>
  <c r="I315" i="1" s="1"/>
  <c r="H314" i="1"/>
  <c r="D314" i="1"/>
  <c r="G314" i="1" s="1"/>
  <c r="I314" i="1" s="1"/>
  <c r="H313" i="1"/>
  <c r="D313" i="1"/>
  <c r="G313" i="1" s="1"/>
  <c r="I313" i="1" s="1"/>
  <c r="H312" i="1"/>
  <c r="D312" i="1"/>
  <c r="G312" i="1" s="1"/>
  <c r="I312" i="1" s="1"/>
  <c r="H311" i="1"/>
  <c r="D311" i="1"/>
  <c r="G311" i="1" s="1"/>
  <c r="I311" i="1" s="1"/>
  <c r="H310" i="1"/>
  <c r="D310" i="1"/>
  <c r="G310" i="1" s="1"/>
  <c r="I310" i="1" s="1"/>
  <c r="H309" i="1"/>
  <c r="D309" i="1"/>
  <c r="G309" i="1" s="1"/>
  <c r="I309" i="1" s="1"/>
  <c r="H308" i="1"/>
  <c r="D308" i="1"/>
  <c r="G308" i="1" s="1"/>
  <c r="I308" i="1" s="1"/>
  <c r="H307" i="1"/>
  <c r="D307" i="1"/>
  <c r="G307" i="1" s="1"/>
  <c r="I307" i="1" s="1"/>
  <c r="H306" i="1"/>
  <c r="D306" i="1"/>
  <c r="G306" i="1" s="1"/>
  <c r="I306" i="1" s="1"/>
  <c r="H305" i="1"/>
  <c r="D305" i="1"/>
  <c r="G305" i="1" s="1"/>
  <c r="I305" i="1" s="1"/>
  <c r="H304" i="1"/>
  <c r="D304" i="1"/>
  <c r="G304" i="1" s="1"/>
  <c r="I304" i="1" s="1"/>
  <c r="H303" i="1"/>
  <c r="D303" i="1"/>
  <c r="G303" i="1" s="1"/>
  <c r="I303" i="1" s="1"/>
  <c r="H302" i="1"/>
  <c r="D302" i="1"/>
  <c r="G302" i="1" s="1"/>
  <c r="I302" i="1" s="1"/>
  <c r="H301" i="1"/>
  <c r="D301" i="1"/>
  <c r="G301" i="1" s="1"/>
  <c r="I301" i="1" s="1"/>
  <c r="H300" i="1"/>
  <c r="D300" i="1"/>
  <c r="C298" i="1"/>
  <c r="H297" i="1"/>
  <c r="D297" i="1"/>
  <c r="G297" i="1" s="1"/>
  <c r="I297" i="1" s="1"/>
  <c r="H296" i="1"/>
  <c r="D296" i="1"/>
  <c r="G296" i="1" s="1"/>
  <c r="I296" i="1" s="1"/>
  <c r="H295" i="1"/>
  <c r="D295" i="1"/>
  <c r="G295" i="1" s="1"/>
  <c r="I295" i="1" s="1"/>
  <c r="H294" i="1"/>
  <c r="D294" i="1"/>
  <c r="G294" i="1" s="1"/>
  <c r="I294" i="1" s="1"/>
  <c r="H293" i="1"/>
  <c r="D293" i="1"/>
  <c r="G293" i="1" s="1"/>
  <c r="I293" i="1" s="1"/>
  <c r="H292" i="1"/>
  <c r="D292" i="1"/>
  <c r="G292" i="1" s="1"/>
  <c r="I292" i="1" s="1"/>
  <c r="H291" i="1"/>
  <c r="D291" i="1"/>
  <c r="G291" i="1" s="1"/>
  <c r="I291" i="1" s="1"/>
  <c r="H290" i="1"/>
  <c r="D290" i="1"/>
  <c r="G290" i="1" s="1"/>
  <c r="I290" i="1" s="1"/>
  <c r="H289" i="1"/>
  <c r="D289" i="1"/>
  <c r="G289" i="1" s="1"/>
  <c r="I289" i="1" s="1"/>
  <c r="H288" i="1"/>
  <c r="D288" i="1"/>
  <c r="G288" i="1" s="1"/>
  <c r="I288" i="1" s="1"/>
  <c r="H287" i="1"/>
  <c r="D287" i="1"/>
  <c r="G287" i="1" s="1"/>
  <c r="I287" i="1" s="1"/>
  <c r="H286" i="1"/>
  <c r="D286" i="1"/>
  <c r="G286" i="1" s="1"/>
  <c r="I286" i="1" s="1"/>
  <c r="H285" i="1"/>
  <c r="D285" i="1"/>
  <c r="G285" i="1" s="1"/>
  <c r="I285" i="1" s="1"/>
  <c r="H284" i="1"/>
  <c r="D284" i="1"/>
  <c r="G284" i="1" s="1"/>
  <c r="I284" i="1" s="1"/>
  <c r="H283" i="1"/>
  <c r="D283" i="1"/>
  <c r="G283" i="1" s="1"/>
  <c r="I283" i="1" s="1"/>
  <c r="H282" i="1"/>
  <c r="D282" i="1"/>
  <c r="G282" i="1" s="1"/>
  <c r="I282" i="1" s="1"/>
  <c r="H281" i="1"/>
  <c r="D281" i="1"/>
  <c r="G281" i="1" s="1"/>
  <c r="I281" i="1" s="1"/>
  <c r="H280" i="1"/>
  <c r="D280" i="1"/>
  <c r="G280" i="1" s="1"/>
  <c r="I280" i="1" s="1"/>
  <c r="H279" i="1"/>
  <c r="D279" i="1"/>
  <c r="G279" i="1" s="1"/>
  <c r="I279" i="1" s="1"/>
  <c r="H278" i="1"/>
  <c r="D278" i="1"/>
  <c r="G278" i="1" s="1"/>
  <c r="I278" i="1" s="1"/>
  <c r="H277" i="1"/>
  <c r="D277" i="1"/>
  <c r="G277" i="1" s="1"/>
  <c r="I277" i="1" s="1"/>
  <c r="H276" i="1"/>
  <c r="D276" i="1"/>
  <c r="G276" i="1" s="1"/>
  <c r="I276" i="1" s="1"/>
  <c r="H275" i="1"/>
  <c r="D275" i="1"/>
  <c r="G275" i="1" s="1"/>
  <c r="I275" i="1" s="1"/>
  <c r="I274" i="1"/>
  <c r="H274" i="1"/>
  <c r="D274" i="1"/>
  <c r="G274" i="1" s="1"/>
  <c r="H273" i="1"/>
  <c r="D273" i="1"/>
  <c r="G273" i="1" s="1"/>
  <c r="I273" i="1" s="1"/>
  <c r="H272" i="1"/>
  <c r="D272" i="1"/>
  <c r="G272" i="1" s="1"/>
  <c r="C270" i="1"/>
  <c r="H269" i="1"/>
  <c r="D269" i="1"/>
  <c r="G269" i="1" s="1"/>
  <c r="I269" i="1" s="1"/>
  <c r="H268" i="1"/>
  <c r="D268" i="1"/>
  <c r="G268" i="1" s="1"/>
  <c r="I268" i="1" s="1"/>
  <c r="I267" i="1"/>
  <c r="H267" i="1"/>
  <c r="D267" i="1"/>
  <c r="G267" i="1" s="1"/>
  <c r="H266" i="1"/>
  <c r="D266" i="1"/>
  <c r="G266" i="1" s="1"/>
  <c r="I266" i="1" s="1"/>
  <c r="H265" i="1"/>
  <c r="D265" i="1"/>
  <c r="G265" i="1" s="1"/>
  <c r="I265" i="1" s="1"/>
  <c r="H264" i="1"/>
  <c r="D264" i="1"/>
  <c r="G264" i="1" s="1"/>
  <c r="I264" i="1" s="1"/>
  <c r="H263" i="1"/>
  <c r="D263" i="1"/>
  <c r="G263" i="1" s="1"/>
  <c r="I263" i="1" s="1"/>
  <c r="H262" i="1"/>
  <c r="D262" i="1"/>
  <c r="G262" i="1" s="1"/>
  <c r="I262" i="1" s="1"/>
  <c r="H261" i="1"/>
  <c r="D261" i="1"/>
  <c r="G261" i="1" s="1"/>
  <c r="I261" i="1" s="1"/>
  <c r="H260" i="1"/>
  <c r="D260" i="1"/>
  <c r="G260" i="1" s="1"/>
  <c r="I260" i="1" s="1"/>
  <c r="H259" i="1"/>
  <c r="D259" i="1"/>
  <c r="G259" i="1" s="1"/>
  <c r="I259" i="1" s="1"/>
  <c r="H258" i="1"/>
  <c r="D258" i="1"/>
  <c r="G258" i="1" s="1"/>
  <c r="I258" i="1" s="1"/>
  <c r="H257" i="1"/>
  <c r="D257" i="1"/>
  <c r="G257" i="1" s="1"/>
  <c r="I257" i="1" s="1"/>
  <c r="H256" i="1"/>
  <c r="D256" i="1"/>
  <c r="G256" i="1" s="1"/>
  <c r="I256" i="1" s="1"/>
  <c r="H255" i="1"/>
  <c r="D255" i="1"/>
  <c r="G255" i="1" s="1"/>
  <c r="I255" i="1" s="1"/>
  <c r="H254" i="1"/>
  <c r="D254" i="1"/>
  <c r="G254" i="1" s="1"/>
  <c r="I254" i="1" s="1"/>
  <c r="H253" i="1"/>
  <c r="D253" i="1"/>
  <c r="G253" i="1" s="1"/>
  <c r="I253" i="1" s="1"/>
  <c r="H252" i="1"/>
  <c r="D252" i="1"/>
  <c r="G252" i="1" s="1"/>
  <c r="I252" i="1" s="1"/>
  <c r="H251" i="1"/>
  <c r="D251" i="1"/>
  <c r="G251" i="1" s="1"/>
  <c r="I251" i="1" s="1"/>
  <c r="H250" i="1"/>
  <c r="D250" i="1"/>
  <c r="G250" i="1" s="1"/>
  <c r="I250" i="1" s="1"/>
  <c r="H249" i="1"/>
  <c r="D249" i="1"/>
  <c r="G249" i="1" s="1"/>
  <c r="I249" i="1" s="1"/>
  <c r="H248" i="1"/>
  <c r="D248" i="1"/>
  <c r="G248" i="1" s="1"/>
  <c r="I248" i="1" s="1"/>
  <c r="H247" i="1"/>
  <c r="D247" i="1"/>
  <c r="G247" i="1" s="1"/>
  <c r="I247" i="1" s="1"/>
  <c r="H246" i="1"/>
  <c r="D246" i="1"/>
  <c r="G246" i="1" s="1"/>
  <c r="I246" i="1" s="1"/>
  <c r="H245" i="1"/>
  <c r="G245" i="1"/>
  <c r="I245" i="1" s="1"/>
  <c r="D245" i="1"/>
  <c r="H244" i="1"/>
  <c r="D244" i="1"/>
  <c r="G244" i="1" s="1"/>
  <c r="I244" i="1" s="1"/>
  <c r="H243" i="1"/>
  <c r="D243" i="1"/>
  <c r="G243" i="1" s="1"/>
  <c r="I243" i="1" s="1"/>
  <c r="H242" i="1"/>
  <c r="D242" i="1"/>
  <c r="G242" i="1" s="1"/>
  <c r="I242" i="1" s="1"/>
  <c r="H241" i="1"/>
  <c r="D241" i="1"/>
  <c r="G241" i="1" s="1"/>
  <c r="I241" i="1" s="1"/>
  <c r="H240" i="1"/>
  <c r="D240" i="1"/>
  <c r="G240" i="1" s="1"/>
  <c r="I240" i="1" s="1"/>
  <c r="H239" i="1"/>
  <c r="D239" i="1"/>
  <c r="G239" i="1" s="1"/>
  <c r="I239" i="1" s="1"/>
  <c r="H238" i="1"/>
  <c r="D238" i="1"/>
  <c r="G238" i="1" s="1"/>
  <c r="I238" i="1" s="1"/>
  <c r="H237" i="1"/>
  <c r="D237" i="1"/>
  <c r="G237" i="1" s="1"/>
  <c r="I237" i="1" s="1"/>
  <c r="H236" i="1"/>
  <c r="D236" i="1"/>
  <c r="G236" i="1" s="1"/>
  <c r="I236" i="1" s="1"/>
  <c r="H235" i="1"/>
  <c r="D235" i="1"/>
  <c r="G235" i="1" s="1"/>
  <c r="I235" i="1" s="1"/>
  <c r="H234" i="1"/>
  <c r="D234" i="1"/>
  <c r="G234" i="1" s="1"/>
  <c r="I234" i="1" s="1"/>
  <c r="H233" i="1"/>
  <c r="D233" i="1"/>
  <c r="G233" i="1" s="1"/>
  <c r="I233" i="1" s="1"/>
  <c r="H232" i="1"/>
  <c r="D232" i="1"/>
  <c r="G232" i="1" s="1"/>
  <c r="C222" i="1"/>
  <c r="H221" i="1"/>
  <c r="D221" i="1"/>
  <c r="G221" i="1" s="1"/>
  <c r="I221" i="1" s="1"/>
  <c r="H220" i="1"/>
  <c r="D220" i="1"/>
  <c r="G220" i="1" s="1"/>
  <c r="I220" i="1" s="1"/>
  <c r="H219" i="1"/>
  <c r="D219" i="1"/>
  <c r="G219" i="1" s="1"/>
  <c r="I219" i="1" s="1"/>
  <c r="H218" i="1"/>
  <c r="D218" i="1"/>
  <c r="G218" i="1" s="1"/>
  <c r="I218" i="1" s="1"/>
  <c r="H217" i="1"/>
  <c r="D217" i="1"/>
  <c r="G217" i="1" s="1"/>
  <c r="I217" i="1" s="1"/>
  <c r="H216" i="1"/>
  <c r="D216" i="1"/>
  <c r="G216" i="1" s="1"/>
  <c r="I216" i="1" s="1"/>
  <c r="H215" i="1"/>
  <c r="D215" i="1"/>
  <c r="G215" i="1" s="1"/>
  <c r="I215" i="1" s="1"/>
  <c r="H214" i="1"/>
  <c r="D214" i="1"/>
  <c r="G214" i="1" s="1"/>
  <c r="I214" i="1" s="1"/>
  <c r="H213" i="1"/>
  <c r="D213" i="1"/>
  <c r="G213" i="1" s="1"/>
  <c r="I213" i="1" s="1"/>
  <c r="H212" i="1"/>
  <c r="D212" i="1"/>
  <c r="G212" i="1" s="1"/>
  <c r="I212" i="1" s="1"/>
  <c r="H211" i="1"/>
  <c r="D211" i="1"/>
  <c r="G211" i="1" s="1"/>
  <c r="I211" i="1" s="1"/>
  <c r="H210" i="1"/>
  <c r="D210" i="1"/>
  <c r="G210" i="1" s="1"/>
  <c r="I210" i="1" s="1"/>
  <c r="H209" i="1"/>
  <c r="D209" i="1"/>
  <c r="G209" i="1" s="1"/>
  <c r="I209" i="1" s="1"/>
  <c r="H208" i="1"/>
  <c r="G208" i="1"/>
  <c r="I208" i="1" s="1"/>
  <c r="D208" i="1"/>
  <c r="H207" i="1"/>
  <c r="G207" i="1"/>
  <c r="I207" i="1" s="1"/>
  <c r="D207" i="1"/>
  <c r="H206" i="1"/>
  <c r="D206" i="1"/>
  <c r="G206" i="1" s="1"/>
  <c r="I206" i="1" s="1"/>
  <c r="H205" i="1"/>
  <c r="D205" i="1"/>
  <c r="G205" i="1" s="1"/>
  <c r="I205" i="1" s="1"/>
  <c r="H204" i="1"/>
  <c r="D204" i="1"/>
  <c r="G204" i="1" s="1"/>
  <c r="I204" i="1" s="1"/>
  <c r="H203" i="1"/>
  <c r="D203" i="1"/>
  <c r="G203" i="1" s="1"/>
  <c r="I203" i="1" s="1"/>
  <c r="H202" i="1"/>
  <c r="D202" i="1"/>
  <c r="G202" i="1" s="1"/>
  <c r="I202" i="1" s="1"/>
  <c r="H201" i="1"/>
  <c r="D201" i="1"/>
  <c r="G201" i="1" s="1"/>
  <c r="I201" i="1" s="1"/>
  <c r="H200" i="1"/>
  <c r="D200" i="1"/>
  <c r="G200" i="1" s="1"/>
  <c r="I200" i="1" s="1"/>
  <c r="H199" i="1"/>
  <c r="D199" i="1"/>
  <c r="G199" i="1" s="1"/>
  <c r="I199" i="1" s="1"/>
  <c r="H198" i="1"/>
  <c r="D198" i="1"/>
  <c r="G198" i="1" s="1"/>
  <c r="I198" i="1" s="1"/>
  <c r="H197" i="1"/>
  <c r="D197" i="1"/>
  <c r="C195" i="1"/>
  <c r="H194" i="1"/>
  <c r="D194" i="1"/>
  <c r="G194" i="1" s="1"/>
  <c r="I194" i="1" s="1"/>
  <c r="H193" i="1"/>
  <c r="D193" i="1"/>
  <c r="G193" i="1" s="1"/>
  <c r="I193" i="1" s="1"/>
  <c r="H192" i="1"/>
  <c r="D192" i="1"/>
  <c r="G192" i="1" s="1"/>
  <c r="I192" i="1" s="1"/>
  <c r="H191" i="1"/>
  <c r="D191" i="1"/>
  <c r="G191" i="1" s="1"/>
  <c r="I191" i="1" s="1"/>
  <c r="H190" i="1"/>
  <c r="D190" i="1"/>
  <c r="G190" i="1" s="1"/>
  <c r="I190" i="1" s="1"/>
  <c r="H189" i="1"/>
  <c r="D189" i="1"/>
  <c r="G189" i="1" s="1"/>
  <c r="I189" i="1" s="1"/>
  <c r="H188" i="1"/>
  <c r="D188" i="1"/>
  <c r="G188" i="1" s="1"/>
  <c r="I188" i="1" s="1"/>
  <c r="H187" i="1"/>
  <c r="D187" i="1"/>
  <c r="G187" i="1" s="1"/>
  <c r="I187" i="1" s="1"/>
  <c r="H186" i="1"/>
  <c r="D186" i="1"/>
  <c r="G186" i="1" s="1"/>
  <c r="I186" i="1" s="1"/>
  <c r="H185" i="1"/>
  <c r="D185" i="1"/>
  <c r="G185" i="1" s="1"/>
  <c r="I185" i="1" s="1"/>
  <c r="H184" i="1"/>
  <c r="D184" i="1"/>
  <c r="G184" i="1" s="1"/>
  <c r="I184" i="1" s="1"/>
  <c r="H183" i="1"/>
  <c r="D183" i="1"/>
  <c r="G183" i="1" s="1"/>
  <c r="I183" i="1" s="1"/>
  <c r="H182" i="1"/>
  <c r="D182" i="1"/>
  <c r="G182" i="1" s="1"/>
  <c r="I182" i="1" s="1"/>
  <c r="H181" i="1"/>
  <c r="D181" i="1"/>
  <c r="G181" i="1" s="1"/>
  <c r="I181" i="1" s="1"/>
  <c r="H180" i="1"/>
  <c r="D180" i="1"/>
  <c r="G180" i="1" s="1"/>
  <c r="I180" i="1" s="1"/>
  <c r="H179" i="1"/>
  <c r="D179" i="1"/>
  <c r="G179" i="1" s="1"/>
  <c r="I179" i="1" s="1"/>
  <c r="H178" i="1"/>
  <c r="D178" i="1"/>
  <c r="G178" i="1" s="1"/>
  <c r="I178" i="1" s="1"/>
  <c r="H177" i="1"/>
  <c r="D177" i="1"/>
  <c r="G177" i="1" s="1"/>
  <c r="I177" i="1" s="1"/>
  <c r="H176" i="1"/>
  <c r="D176" i="1"/>
  <c r="G176" i="1" s="1"/>
  <c r="I176" i="1" s="1"/>
  <c r="H175" i="1"/>
  <c r="D175" i="1"/>
  <c r="G175" i="1" s="1"/>
  <c r="I175" i="1" s="1"/>
  <c r="H174" i="1"/>
  <c r="D174" i="1"/>
  <c r="G174" i="1" s="1"/>
  <c r="I174" i="1" s="1"/>
  <c r="H173" i="1"/>
  <c r="D173" i="1"/>
  <c r="G173" i="1" s="1"/>
  <c r="I173" i="1" s="1"/>
  <c r="H172" i="1"/>
  <c r="D172" i="1"/>
  <c r="G172" i="1" s="1"/>
  <c r="I172" i="1" s="1"/>
  <c r="H171" i="1"/>
  <c r="D171" i="1"/>
  <c r="G171" i="1" s="1"/>
  <c r="I171" i="1" s="1"/>
  <c r="H170" i="1"/>
  <c r="D170" i="1"/>
  <c r="G170" i="1" s="1"/>
  <c r="I170" i="1" s="1"/>
  <c r="H169" i="1"/>
  <c r="D169" i="1"/>
  <c r="G169" i="1" s="1"/>
  <c r="C167" i="1"/>
  <c r="D166" i="1"/>
  <c r="G166" i="1" s="1"/>
  <c r="I166" i="1" s="1"/>
  <c r="D165" i="1"/>
  <c r="G165" i="1" s="1"/>
  <c r="I165" i="1" s="1"/>
  <c r="D164" i="1"/>
  <c r="G164" i="1" s="1"/>
  <c r="I164" i="1" s="1"/>
  <c r="D163" i="1"/>
  <c r="G163" i="1" s="1"/>
  <c r="C153" i="1"/>
  <c r="H152" i="1"/>
  <c r="D152" i="1"/>
  <c r="G152" i="1" s="1"/>
  <c r="I152" i="1" s="1"/>
  <c r="H151" i="1"/>
  <c r="D151" i="1"/>
  <c r="G151" i="1" s="1"/>
  <c r="I151" i="1" s="1"/>
  <c r="H150" i="1"/>
  <c r="D150" i="1"/>
  <c r="G150" i="1" s="1"/>
  <c r="I150" i="1" s="1"/>
  <c r="I149" i="1"/>
  <c r="H149" i="1"/>
  <c r="D149" i="1"/>
  <c r="G149" i="1" s="1"/>
  <c r="H148" i="1"/>
  <c r="D148" i="1"/>
  <c r="G148" i="1" s="1"/>
  <c r="I148" i="1" s="1"/>
  <c r="H147" i="1"/>
  <c r="D147" i="1"/>
  <c r="G147" i="1" s="1"/>
  <c r="I147" i="1" s="1"/>
  <c r="H146" i="1"/>
  <c r="D146" i="1"/>
  <c r="G146" i="1" s="1"/>
  <c r="I146" i="1" s="1"/>
  <c r="H145" i="1"/>
  <c r="D145" i="1"/>
  <c r="G145" i="1" s="1"/>
  <c r="I145" i="1" s="1"/>
  <c r="H144" i="1"/>
  <c r="D144" i="1"/>
  <c r="G144" i="1" s="1"/>
  <c r="I144" i="1" s="1"/>
  <c r="H143" i="1"/>
  <c r="D143" i="1"/>
  <c r="G143" i="1" s="1"/>
  <c r="I143" i="1" s="1"/>
  <c r="H142" i="1"/>
  <c r="D142" i="1"/>
  <c r="G142" i="1" s="1"/>
  <c r="I142" i="1" s="1"/>
  <c r="H141" i="1"/>
  <c r="D141" i="1"/>
  <c r="G141" i="1" s="1"/>
  <c r="I141" i="1" s="1"/>
  <c r="H140" i="1"/>
  <c r="D140" i="1"/>
  <c r="G140" i="1" s="1"/>
  <c r="I140" i="1" s="1"/>
  <c r="H139" i="1"/>
  <c r="D139" i="1"/>
  <c r="G139" i="1" s="1"/>
  <c r="I139" i="1" s="1"/>
  <c r="H138" i="1"/>
  <c r="D138" i="1"/>
  <c r="G138" i="1" s="1"/>
  <c r="I138" i="1" s="1"/>
  <c r="H137" i="1"/>
  <c r="D137" i="1"/>
  <c r="C135" i="1"/>
  <c r="H134" i="1"/>
  <c r="D134" i="1"/>
  <c r="G134" i="1" s="1"/>
  <c r="I134" i="1" s="1"/>
  <c r="H133" i="1"/>
  <c r="D133" i="1"/>
  <c r="G133" i="1" s="1"/>
  <c r="I133" i="1" s="1"/>
  <c r="H132" i="1"/>
  <c r="D132" i="1"/>
  <c r="G132" i="1" s="1"/>
  <c r="I132" i="1" s="1"/>
  <c r="H131" i="1"/>
  <c r="D131" i="1"/>
  <c r="G131" i="1" s="1"/>
  <c r="I131" i="1" s="1"/>
  <c r="H130" i="1"/>
  <c r="D130" i="1"/>
  <c r="G130" i="1" s="1"/>
  <c r="I130" i="1" s="1"/>
  <c r="H129" i="1"/>
  <c r="D129" i="1"/>
  <c r="G129" i="1" s="1"/>
  <c r="I129" i="1" s="1"/>
  <c r="H128" i="1"/>
  <c r="D128" i="1"/>
  <c r="G128" i="1" s="1"/>
  <c r="I128" i="1" s="1"/>
  <c r="H127" i="1"/>
  <c r="D127" i="1"/>
  <c r="G127" i="1" s="1"/>
  <c r="I127" i="1" s="1"/>
  <c r="H126" i="1"/>
  <c r="D126" i="1"/>
  <c r="G126" i="1" s="1"/>
  <c r="I126" i="1" s="1"/>
  <c r="H125" i="1"/>
  <c r="D125" i="1"/>
  <c r="G125" i="1" s="1"/>
  <c r="I125" i="1" s="1"/>
  <c r="H124" i="1"/>
  <c r="D124" i="1"/>
  <c r="G124" i="1" s="1"/>
  <c r="I124" i="1" s="1"/>
  <c r="H123" i="1"/>
  <c r="D123" i="1"/>
  <c r="G123" i="1" s="1"/>
  <c r="I123" i="1" s="1"/>
  <c r="H122" i="1"/>
  <c r="D122" i="1"/>
  <c r="G122" i="1" s="1"/>
  <c r="I122" i="1" s="1"/>
  <c r="H121" i="1"/>
  <c r="D121" i="1"/>
  <c r="G121" i="1" s="1"/>
  <c r="I121" i="1" s="1"/>
  <c r="H120" i="1"/>
  <c r="D120" i="1"/>
  <c r="G120" i="1" s="1"/>
  <c r="I120" i="1" s="1"/>
  <c r="H119" i="1"/>
  <c r="D119" i="1"/>
  <c r="G119" i="1" s="1"/>
  <c r="I119" i="1" s="1"/>
  <c r="I118" i="1"/>
  <c r="H118" i="1"/>
  <c r="D118" i="1"/>
  <c r="G118" i="1" s="1"/>
  <c r="C116" i="1"/>
  <c r="D115" i="1"/>
  <c r="G115" i="1" s="1"/>
  <c r="I115" i="1" s="1"/>
  <c r="D114" i="1"/>
  <c r="G114" i="1" s="1"/>
  <c r="I114" i="1" s="1"/>
  <c r="D113" i="1"/>
  <c r="G113" i="1" s="1"/>
  <c r="I113" i="1" s="1"/>
  <c r="D112" i="1"/>
  <c r="G112" i="1" s="1"/>
  <c r="I112" i="1" s="1"/>
  <c r="D111" i="1"/>
  <c r="G111" i="1" s="1"/>
  <c r="I111" i="1" s="1"/>
  <c r="D110" i="1"/>
  <c r="G110" i="1" s="1"/>
  <c r="I110" i="1" s="1"/>
  <c r="D109" i="1"/>
  <c r="G109" i="1" s="1"/>
  <c r="I109" i="1" s="1"/>
  <c r="D108" i="1"/>
  <c r="G108" i="1" s="1"/>
  <c r="I108" i="1" s="1"/>
  <c r="D107" i="1"/>
  <c r="G107" i="1" s="1"/>
  <c r="I107" i="1" s="1"/>
  <c r="D106" i="1"/>
  <c r="G106" i="1" s="1"/>
  <c r="I106" i="1" s="1"/>
  <c r="G105" i="1"/>
  <c r="I105" i="1" s="1"/>
  <c r="D105" i="1"/>
  <c r="D104" i="1"/>
  <c r="G104" i="1" s="1"/>
  <c r="I104" i="1" s="1"/>
  <c r="D103" i="1"/>
  <c r="G103" i="1" s="1"/>
  <c r="I103" i="1" s="1"/>
  <c r="D102" i="1"/>
  <c r="G102" i="1" s="1"/>
  <c r="I102" i="1" s="1"/>
  <c r="D101" i="1"/>
  <c r="G101" i="1" s="1"/>
  <c r="I101" i="1" s="1"/>
  <c r="D100" i="1"/>
  <c r="G100" i="1" s="1"/>
  <c r="I100" i="1" s="1"/>
  <c r="D99" i="1"/>
  <c r="G99" i="1" s="1"/>
  <c r="I99" i="1" s="1"/>
  <c r="D98" i="1"/>
  <c r="G98" i="1" s="1"/>
  <c r="I98" i="1" s="1"/>
  <c r="D97" i="1"/>
  <c r="G97" i="1" s="1"/>
  <c r="I97" i="1" s="1"/>
  <c r="D96" i="1"/>
  <c r="G96" i="1" s="1"/>
  <c r="I96" i="1" s="1"/>
  <c r="D95" i="1"/>
  <c r="G95" i="1" s="1"/>
  <c r="I95" i="1" s="1"/>
  <c r="D94" i="1"/>
  <c r="G94" i="1" s="1"/>
  <c r="I94" i="1" s="1"/>
  <c r="D93" i="1"/>
  <c r="G93" i="1" s="1"/>
  <c r="I93" i="1" s="1"/>
  <c r="D92" i="1"/>
  <c r="G92" i="1" s="1"/>
  <c r="I92" i="1" s="1"/>
  <c r="D91" i="1"/>
  <c r="G91" i="1" s="1"/>
  <c r="I91" i="1" s="1"/>
  <c r="D90" i="1"/>
  <c r="G90" i="1" s="1"/>
  <c r="I90" i="1" s="1"/>
  <c r="D89" i="1"/>
  <c r="G89" i="1" s="1"/>
  <c r="I89" i="1" s="1"/>
  <c r="D88" i="1"/>
  <c r="G88" i="1" s="1"/>
  <c r="I88" i="1" s="1"/>
  <c r="D87" i="1"/>
  <c r="G87" i="1" s="1"/>
  <c r="I87" i="1" s="1"/>
  <c r="D86" i="1"/>
  <c r="G86" i="1" s="1"/>
  <c r="I86" i="1" s="1"/>
  <c r="D85" i="1"/>
  <c r="G85" i="1" s="1"/>
  <c r="I75" i="1"/>
  <c r="G75" i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D67" i="1"/>
  <c r="C67" i="1"/>
  <c r="C66" i="1"/>
  <c r="D66" i="1" s="1"/>
  <c r="C65" i="1"/>
  <c r="D65" i="1" s="1"/>
  <c r="C64" i="1"/>
  <c r="D64" i="1" s="1"/>
  <c r="C63" i="1"/>
  <c r="D63" i="1" s="1"/>
  <c r="C62" i="1"/>
  <c r="D62" i="1" s="1"/>
  <c r="D61" i="1"/>
  <c r="C61" i="1"/>
  <c r="C60" i="1"/>
  <c r="D60" i="1" s="1"/>
  <c r="D59" i="1"/>
  <c r="C59" i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I32" i="1"/>
  <c r="G32" i="1"/>
  <c r="D31" i="1"/>
  <c r="C31" i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I17" i="1"/>
  <c r="G17" i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C17" i="1" l="1"/>
  <c r="D17" i="1" s="1"/>
  <c r="D222" i="1"/>
  <c r="I76" i="1"/>
  <c r="C75" i="1"/>
  <c r="D34" i="1"/>
  <c r="C154" i="1"/>
  <c r="D116" i="1"/>
  <c r="G167" i="1"/>
  <c r="D167" i="1"/>
  <c r="C32" i="1"/>
  <c r="D32" i="1" s="1"/>
  <c r="G76" i="1"/>
  <c r="C223" i="1"/>
  <c r="G270" i="1"/>
  <c r="I232" i="1"/>
  <c r="I270" i="1" s="1"/>
  <c r="D340" i="1"/>
  <c r="G298" i="1"/>
  <c r="I272" i="1"/>
  <c r="I298" i="1" s="1"/>
  <c r="C341" i="1"/>
  <c r="D270" i="1"/>
  <c r="D298" i="1"/>
  <c r="G300" i="1"/>
  <c r="G195" i="1"/>
  <c r="I169" i="1"/>
  <c r="I195" i="1" s="1"/>
  <c r="D195" i="1"/>
  <c r="D223" i="1" s="1"/>
  <c r="I163" i="1"/>
  <c r="I167" i="1" s="1"/>
  <c r="G197" i="1"/>
  <c r="I135" i="1"/>
  <c r="D153" i="1"/>
  <c r="G137" i="1"/>
  <c r="G116" i="1"/>
  <c r="I85" i="1"/>
  <c r="I116" i="1" s="1"/>
  <c r="G135" i="1"/>
  <c r="D135" i="1"/>
  <c r="C76" i="1"/>
  <c r="D76" i="1" s="1"/>
  <c r="D75" i="1"/>
  <c r="D8" i="1"/>
  <c r="D154" i="1" l="1"/>
  <c r="D341" i="1"/>
  <c r="I300" i="1"/>
  <c r="I340" i="1" s="1"/>
  <c r="I341" i="1" s="1"/>
  <c r="G340" i="1"/>
  <c r="G341" i="1" s="1"/>
  <c r="G222" i="1"/>
  <c r="G223" i="1" s="1"/>
  <c r="I197" i="1"/>
  <c r="I222" i="1" s="1"/>
  <c r="I223" i="1" s="1"/>
  <c r="G153" i="1"/>
  <c r="G154" i="1" s="1"/>
  <c r="I137" i="1"/>
  <c r="I153" i="1" s="1"/>
  <c r="I154" i="1" s="1"/>
</calcChain>
</file>

<file path=xl/sharedStrings.xml><?xml version="1.0" encoding="utf-8"?>
<sst xmlns="http://schemas.openxmlformats.org/spreadsheetml/2006/main" count="1922" uniqueCount="795">
  <si>
    <t>แบบสรุปผลการดำเนินการจัดซื้อจัดจ้างในรอบเดือน ตุลาคม - ธันวาคม 2567</t>
  </si>
  <si>
    <t>สำนักงานเขตพื้นที่การศึกษาประถมศึกษาสุราษฎร์ธานี เขต 1</t>
  </si>
  <si>
    <t>วันที่ 2 เดือนมกราคม พ.ศ. 2568</t>
  </si>
  <si>
    <t>งานจัดซื้อ/จัดจ้าง</t>
  </si>
  <si>
    <t>วงเงินที่จัดซื้อ</t>
  </si>
  <si>
    <t>ราคากลาง</t>
  </si>
  <si>
    <t>วิธีซื้อหรือจ้าง</t>
  </si>
  <si>
    <t>** รายชื่อผู้เสนอราคา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</si>
  <si>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</si>
  <si>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</si>
  <si>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</t>
  </si>
  <si>
    <t>หรือจัดจ้าง (บาท)</t>
  </si>
  <si>
    <t xml:space="preserve"> (บาท)</t>
  </si>
  <si>
    <t>และราคาที่เสนอ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</si>
  <si>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</si>
  <si>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</si>
  <si>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</si>
  <si>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>ไตรมาส 1</t>
  </si>
  <si>
    <t>ตุลาคม 2567</t>
  </si>
  <si>
    <t>จ้างเจ้าพนักงานธุรการ</t>
  </si>
  <si>
    <t>วิธีเฉพาะเจาะจง</t>
  </si>
  <si>
    <t>นางสาวเหมือนฝัน ทองจีบ</t>
  </si>
  <si>
    <t>คุณสมบัติตรงตามข้อกำหนด</t>
  </si>
  <si>
    <t>ใบสั่งจ้าง เลขที่ 1/2568</t>
  </si>
  <si>
    <t>ลว. 1 ต.ค. 67</t>
  </si>
  <si>
    <t>จ้างพนักงานพิมพ์ดีด</t>
  </si>
  <si>
    <t>นางสาวอ้อยทิพย์ รักเมือง</t>
  </si>
  <si>
    <t>ใบสั่งจ้าง เลขที่ 2/2568</t>
  </si>
  <si>
    <t>จ้างพนักงานรักษาความปลอดภัย</t>
  </si>
  <si>
    <t>นายชลชัย ชุมทอง</t>
  </si>
  <si>
    <t>ใบสั่งจ้าง เลขที่ 3/2568</t>
  </si>
  <si>
    <t>นายไอลวิน แก้วอ่อน</t>
  </si>
  <si>
    <t>ใบสั่งจ้าง เลขที่ 4/2568</t>
  </si>
  <si>
    <t>ซื้อวัสดุ 5 รายการ</t>
  </si>
  <si>
    <t>หจก.นิดค้าวัสดุ</t>
  </si>
  <si>
    <t>ข้อตกลงซื้อ เลขที่ 1/2568</t>
  </si>
  <si>
    <t>ลว. 17 ต.ค. 67</t>
  </si>
  <si>
    <t>ซื้อวัสดุ 4 รายการ</t>
  </si>
  <si>
    <t>ข้อตกลงซื้อ เลขที่ 2/2568</t>
  </si>
  <si>
    <t>ลว. 29 ต.ค. 67</t>
  </si>
  <si>
    <t>จ้างกำจัดขยะมูลฝอย ตค. 67</t>
  </si>
  <si>
    <t>เทศบาลนครสุราษฎร์ธานี</t>
  </si>
  <si>
    <t>ข้อตกลงจ้าง เลขที่ 1/2568</t>
  </si>
  <si>
    <t>ลว. 18 ต.ค. 67</t>
  </si>
  <si>
    <t>ซ่อมแซมพื้นหน้าห้อง ผอ.</t>
  </si>
  <si>
    <t>ร้านพวงแก้วผ้าม่าน</t>
  </si>
  <si>
    <t>ข้อตกลงจ้าง เลขที่ 4/2568</t>
  </si>
  <si>
    <t>จ้างเปลี่ยนน้ำยาแอร์รถตู้</t>
  </si>
  <si>
    <t>นางสาวกัญญารัตน์ ผลทอง</t>
  </si>
  <si>
    <t>ข้อตกลงจ้าง เลขที่ 5/2568</t>
  </si>
  <si>
    <t>ลว. 31 ต.ค. 67</t>
  </si>
  <si>
    <t>รวมเงินเดือนตุลาคม 2567</t>
  </si>
  <si>
    <t>พฤศจิกายน 2567</t>
  </si>
  <si>
    <t>ซื้อพวงมาลา</t>
  </si>
  <si>
    <t>ร้านขวัญดาวฟลาวเวอร์</t>
  </si>
  <si>
    <t>ข้อตกลงซื้อ เลขที่ 3/2568</t>
  </si>
  <si>
    <t>ลว. 15 พ.ย. 67</t>
  </si>
  <si>
    <t>ข้อตกลงซื้อ เลขที่ 4/2568</t>
  </si>
  <si>
    <t>ซื้อผ้าสักหลาด</t>
  </si>
  <si>
    <t>ร้านเทียนโชค เซอร์วิส</t>
  </si>
  <si>
    <t>ข้อตกลงซื้อ เลขที่ 5/2568</t>
  </si>
  <si>
    <t>ลว. 22 พ.ย. 67</t>
  </si>
  <si>
    <t>ซื้อกรอบรูป A4</t>
  </si>
  <si>
    <t>ข้อตกลงซื้อ เลขที่ 6/2568</t>
  </si>
  <si>
    <t>ค่าน้ำดื่มประจำเดือน ตค.67</t>
  </si>
  <si>
    <t>น้ำดื่มวิคตอรี่</t>
  </si>
  <si>
    <t>ข้อตกลงซื้อ เลขที่ 7/2568</t>
  </si>
  <si>
    <t>ลว. 28 พ.ย. 67</t>
  </si>
  <si>
    <t>จ้างซ่อมคอมพิวเตอร์ กลุ่ม สจ.</t>
  </si>
  <si>
    <t>หจก.เพื่อนคอมแชท</t>
  </si>
  <si>
    <t>ข้อตกลงจ้าง เลขที่ 6/2568</t>
  </si>
  <si>
    <t>ลว. 8 พ.ย. 67</t>
  </si>
  <si>
    <t>ซ่อมรถยนต์ ขต 6827 สฎ.</t>
  </si>
  <si>
    <t>นายทศพล สมภักดี</t>
  </si>
  <si>
    <t>ข้อตกลงจ้าง เลขที่ 7/2568</t>
  </si>
  <si>
    <t>ซ่อมคอมพิวเตอร์  กลุ่มแผนฯ</t>
  </si>
  <si>
    <t>ข้อตกลงจ้าง เลขที่ 8/2568</t>
  </si>
  <si>
    <t>จ้างเก็บขยะเดือน พย.67</t>
  </si>
  <si>
    <t>เทศบาลนคร สฎ.</t>
  </si>
  <si>
    <t>ข้อตกลงจ้าง เลขที่ 9/2568</t>
  </si>
  <si>
    <t>ลว. 18 พ.ย. 67</t>
  </si>
  <si>
    <t>จ้างซ่อมแซมเก้าอี้ห้องประชุม</t>
  </si>
  <si>
    <t>ร้านโง่วเซ่งหลี</t>
  </si>
  <si>
    <t>ข้อตกลงจ้าง เลขที่ 10/2568</t>
  </si>
  <si>
    <t>ลว. 21 พ.ย. 67</t>
  </si>
  <si>
    <t>จ้างซ่อมคอมพิวเตอร์กลุ่มนิติกร</t>
  </si>
  <si>
    <t>ข้อตกลงจ้าง เลขที่ 11/2568</t>
  </si>
  <si>
    <t>จ้างเปลี่ยนถ่ายน้ำมันเครื่องและระบบไฟ 4311</t>
  </si>
  <si>
    <t>ข้อตกลงจ้าง เลขที่ 12/2568</t>
  </si>
  <si>
    <t>จ้างเหมารถโดยสารปรับอากาศ</t>
  </si>
  <si>
    <t>นางสาวป.ธัญญรัตน์ สุวรรณรัตน์</t>
  </si>
  <si>
    <t>ใบสั่งจ้าง เลขที่ 5/2568</t>
  </si>
  <si>
    <t>รวมเงินเดือนพฤศจิกายน 2567</t>
  </si>
  <si>
    <t>ธันวาคม 2567</t>
  </si>
  <si>
    <t>ซื้อแทนวางพระบรมฉายาลักษณ์ฯ</t>
  </si>
  <si>
    <t>นายจักรพงศ์ เทพเสาร์</t>
  </si>
  <si>
    <t>ข้อตกลงซื้อ เลขที่ 8/2568</t>
  </si>
  <si>
    <t xml:space="preserve"> ลว. 2 ธ.ค. 67</t>
  </si>
  <si>
    <t>เข่าเครื่องเสียงจัดงานวันสมเด็จพระธีรราชเจ้าฯ</t>
  </si>
  <si>
    <t>นายกฤษฎา ภิรอด</t>
  </si>
  <si>
    <t>ข้อตกลงซื้อ เลขที่ 9/2568</t>
  </si>
  <si>
    <t>นางนัทธมน เภตราใหญ่</t>
  </si>
  <si>
    <t>ข้อตกลงซื้อ เลขที่ 10/2568</t>
  </si>
  <si>
    <t>ซื้อน้ำดื่มเดือน พย.67</t>
  </si>
  <si>
    <t>ข้อตกลงซื้อ เลขที่ 11/2568</t>
  </si>
  <si>
    <t xml:space="preserve"> ลว. 12 ธ.ค. 67</t>
  </si>
  <si>
    <t>ซื้อวัสดุเชื้อเพลงเดือน พย.67</t>
  </si>
  <si>
    <t>บจก.สุราษฎร์ธานีจังหวัดพาณิชย์</t>
  </si>
  <si>
    <t>ข้อตกลงซื้อ เลขที่ 12/2568</t>
  </si>
  <si>
    <t>ซื้อวัสดุอุปกรณ์วันเฉลิมฯ</t>
  </si>
  <si>
    <t>นายอดิศร เจริญสุข</t>
  </si>
  <si>
    <t>ข้อตกลงซื้อ เลขที่ 13/2568</t>
  </si>
  <si>
    <t>เช่าใช้บริการอินเทอร์เน็ตเดือน พย.67</t>
  </si>
  <si>
    <t>บมจ.โทรคมนาคมฯ</t>
  </si>
  <si>
    <t>ข้อตกลงซื้อ เลขที่ 14/2568</t>
  </si>
  <si>
    <t>ซื้อผ้าไฮเกรด</t>
  </si>
  <si>
    <t>ข้อตกลงซื้อ เลขที่ 15/2568</t>
  </si>
  <si>
    <t>ซื้อวัสดุสำนักงาน 15 รายการ</t>
  </si>
  <si>
    <t>ข้อตกลงซื้อ เลขที่ 16/2568</t>
  </si>
  <si>
    <t>เช่าใช้บริการอินเทอร์เน็ตเดือน ธค.67</t>
  </si>
  <si>
    <t>ข้อตกลงซื้อ เลขที่ 17/2568</t>
  </si>
  <si>
    <t xml:space="preserve"> ลว. 18 ธ.ค. 67</t>
  </si>
  <si>
    <t>ซื้อวัสดุก่อสร้าง 17 รายการ</t>
  </si>
  <si>
    <t>ข้อตกลงซื้อ เลขที่ 18/2568</t>
  </si>
  <si>
    <t>ซื้อวัสดุศูนย์วัดกลางใหม่</t>
  </si>
  <si>
    <t>ข้อตกลงซื้อ เลขที่ 19/2568</t>
  </si>
  <si>
    <t xml:space="preserve"> ลว. 23 ธ.ค. 67</t>
  </si>
  <si>
    <t>ซื้อวัสดุศูนย์บ้านบางใหญ่</t>
  </si>
  <si>
    <t>ข้อตกลงซื้อ เลขที่ 20/2568</t>
  </si>
  <si>
    <t>ซื้อวัสดุศูนย์วัดท่าไทรดิตถานุเคราะห์</t>
  </si>
  <si>
    <t>ข้อตกลงซื้อ เลขที่ 21/2568</t>
  </si>
  <si>
    <t>ซื้อวัสดุศูนย์รร.อนุบาลสุราษฎร์ธานี</t>
  </si>
  <si>
    <t>ข้อตกลงซื้อ เลขที่ 22/2568</t>
  </si>
  <si>
    <t>ซื้อวัสดุศูนย์นิคมสร้างตนเอง</t>
  </si>
  <si>
    <t>ข้อตกลงซื้อ เลขที่ 23/2568</t>
  </si>
  <si>
    <t>ซื้อวัสดุศูนย์ สพ่ป.สฎ.1</t>
  </si>
  <si>
    <t>ข้อตกลงซื้อ เลขที่ 24/2568</t>
  </si>
  <si>
    <t>ซื้อวัสดุก่อสร้าง 1 รายการ</t>
  </si>
  <si>
    <t>ข้อตกลงซื้อ เลขที่ 25/2568</t>
  </si>
  <si>
    <t>เช่าเครื่องเสียงศูนย์ท่าไทร</t>
  </si>
  <si>
    <t>นายอมคพจมาร พรหมพัฒน์</t>
  </si>
  <si>
    <t>ข้อตกลงซื้อ เลขที่ 26/2568</t>
  </si>
  <si>
    <t xml:space="preserve"> ลว. 25 ธ.ค. 67</t>
  </si>
  <si>
    <t>เช่าเครื่องเสียงศูนย์อนุบาลสุราษฎร์ธานี</t>
  </si>
  <si>
    <t>นายกฤษา สุกใส</t>
  </si>
  <si>
    <t>ข้อตกลงซื้อ เลขที่ 27/2568</t>
  </si>
  <si>
    <t>เช่าเครื่องเสียงศูนย์นิคมสร้างตนเอง</t>
  </si>
  <si>
    <t>ว่าที่ รต.ธนวัฒน์ พิมพ์ลอย</t>
  </si>
  <si>
    <t>ข้อตกลงซื้อ เลขที่ 28/2568</t>
  </si>
  <si>
    <t>เช่าเครื่องเสียงศูนย์บ้านบางใหญ่</t>
  </si>
  <si>
    <t>นายจำลอง คงสุข</t>
  </si>
  <si>
    <t>ข้อตกลงซื้อ เลขที่ 29/2568</t>
  </si>
  <si>
    <t>นายบุญส่ง สีแดงยิ่ง</t>
  </si>
  <si>
    <t>ข้อตกลงซื้อ เลขที่ 30/2568</t>
  </si>
  <si>
    <t>ซื้อเครื่องถ่ายเอกสารขาว-ดำ</t>
  </si>
  <si>
    <t>ร้านรุ่งเรืองพาณิชย์</t>
  </si>
  <si>
    <t>ใบสั่งซื้อ เลขที่ 1/2568</t>
  </si>
  <si>
    <t>จ้างซ่อมเครื่องถ่ายเอกสาร</t>
  </si>
  <si>
    <t>ข้อตกลงจ้าง เลขที่ 13/2568</t>
  </si>
  <si>
    <t>จ้างจัดทำพวงมาลาและตกแต่งดอกไม้สด</t>
  </si>
  <si>
    <t>ร้านดอกไม้บายศรี</t>
  </si>
  <si>
    <t>ข้อตกลงจ้าง เลขที่ 14/2568</t>
  </si>
  <si>
    <t>ซ่อมเครื่องคอมพิวเตอร์กลุ่ สจ.</t>
  </si>
  <si>
    <t>ข้อตกลงจ้าง เลขที่ 15/2568</t>
  </si>
  <si>
    <t>จ้างเก็บขยะมูลฝอย พย.67</t>
  </si>
  <si>
    <t>นางสาวสุจารี ชัยประดิษฐ์</t>
  </si>
  <si>
    <t>ข้อตกลงจ้าง เลขที่ 16/2568</t>
  </si>
  <si>
    <t xml:space="preserve"> ลว. 9 ธ.ค. 67</t>
  </si>
  <si>
    <t>จ้างจัดทำตรายาง 6 รายการ</t>
  </si>
  <si>
    <t>ร้านอุดมสกรีน</t>
  </si>
  <si>
    <t>ข้อตกลงจ้าง เลขที่ 17/2568</t>
  </si>
  <si>
    <t>จ้างจัดทำป้ายห้องสื่อนวัตกรรมฯ</t>
  </si>
  <si>
    <t>ข้อตกลงจ้าง เลขที่ 18/2568</t>
  </si>
  <si>
    <t xml:space="preserve"> ลว. 16 ธ.ค. 67</t>
  </si>
  <si>
    <t>จ้างจัดทำชั้นวางของสำหรับตั้งสื่อ</t>
  </si>
  <si>
    <t>ร้านช่างเล็ก</t>
  </si>
  <si>
    <t>ข้อตกลงจ้าง เลขที่ 19/2568</t>
  </si>
  <si>
    <t xml:space="preserve"> ลว. 17 ธ.ค. 66</t>
  </si>
  <si>
    <t>จ้างปูพรมโต๊ะถวายพระพร</t>
  </si>
  <si>
    <t>ข้อตกลงจ้าง เลขที่ 20/2568</t>
  </si>
  <si>
    <t>จ้างจัดทำโล่ฯ</t>
  </si>
  <si>
    <t>นางอุบล เกิดกาญจน์</t>
  </si>
  <si>
    <t>ข้อตกลงจ้าง เลขที่ 21/2568</t>
  </si>
  <si>
    <t xml:space="preserve"> ลว. 18 ธ.ค. 66</t>
  </si>
  <si>
    <t>จ้างซ่อมเครื่องคอมพิวเตอร์กลุ่ม ICT</t>
  </si>
  <si>
    <t>ข้อตกลงจ้าง เลขที่ 22/2568</t>
  </si>
  <si>
    <t>จ้างจัดทำป้ายศูนย์และป้ายเวที (นิคม, บางใหญ่)</t>
  </si>
  <si>
    <t>ร้านพีวีซี ดีไซน์</t>
  </si>
  <si>
    <t>ข้อตกลงจ้าง เลขที่ 23/2568</t>
  </si>
  <si>
    <t>จ้างจัดทำป้ายศูนย์และป้ายเวที (ท่าไทร, อนุบาลสฎ., สพป.1)</t>
  </si>
  <si>
    <t>ข้อตกลงจ้าง เลขที่ 24/2568</t>
  </si>
  <si>
    <t>จ้างจัดทำป้ายศูนย์และป้ายเวที (บางใหญ่)</t>
  </si>
  <si>
    <t>ข้อตกลงจ้าง เลขที่ 25/2568</t>
  </si>
  <si>
    <t>จ้างซ่อมแซมห้องสุขาชาย-หญิง</t>
  </si>
  <si>
    <t>นายสุวิวัช พิมพ์โชติ</t>
  </si>
  <si>
    <t>ข้อตกลงจ้าง เลขที่ 26/2568</t>
  </si>
  <si>
    <t>จ้างซ่อมแซมโต๊ะประชุมและประตูห้อง ผอ.</t>
  </si>
  <si>
    <t>ร้านธีระการช่าง</t>
  </si>
  <si>
    <t>ข้อตกลงจ้าง เลขที่ 27/2568</t>
  </si>
  <si>
    <t>ซ่อมรถยนต์ ขต 8627</t>
  </si>
  <si>
    <t>ข้อตกลงจ้าง เลขที่ 28/2568</t>
  </si>
  <si>
    <t xml:space="preserve"> ลว. 26 ธ.ค. 67</t>
  </si>
  <si>
    <t>จ้างเจ้าหน้าที่ธุรการกลุ่มอำนวยการ</t>
  </si>
  <si>
    <t>นางสาวนันทภัส อิทธิชจรกุล</t>
  </si>
  <si>
    <t>ใบสั่งจ้าง เลขที่ 6/2568</t>
  </si>
  <si>
    <t xml:space="preserve"> ลว. 27 ธ.ค. 67</t>
  </si>
  <si>
    <t>รวมเงินเดือนธันวาคม 2567</t>
  </si>
  <si>
    <t>รวมเป็นเงินของไตรมาส 1 ปีงบประมาณ 2568</t>
  </si>
  <si>
    <t>ที่</t>
  </si>
  <si>
    <t>ลำดับ</t>
  </si>
  <si>
    <t>แบบสรุปผลการดำเนินการจัดซื้อจัดจ้างในรอบเดือนมกราคม - มีนาคม 2568</t>
  </si>
  <si>
    <t>วันที่ 31 เดือนมีนาคม พ.ศ. 2568</t>
  </si>
  <si>
    <t>ไตรมาส 2</t>
  </si>
  <si>
    <t>มกราคม 2568</t>
  </si>
  <si>
    <t>ซื้อวัสดุงานสวน 3 รายการ</t>
  </si>
  <si>
    <t>เฉพาะเจาะจง</t>
  </si>
  <si>
    <t>สันติพันธ์ไม้</t>
  </si>
  <si>
    <t>ข้อตกลงซื้อ เลขที่ 31/2568</t>
  </si>
  <si>
    <t xml:space="preserve"> ลว. 3 ม.ค. 68</t>
  </si>
  <si>
    <t>ซื้อวัสดุงานสวน 14 รายการ</t>
  </si>
  <si>
    <t>ข้อตกลงซื้อ เลขที่ 32/2568</t>
  </si>
  <si>
    <t xml:space="preserve"> ลว. 6 ม.ค. 68</t>
  </si>
  <si>
    <t>เช่าใช้บริการอินเทอร์เน็ต เดือน ธค.67</t>
  </si>
  <si>
    <t>ข้อตกลงซื้อ เลขที่ 33/2568</t>
  </si>
  <si>
    <t xml:space="preserve"> ลว. 9 ม.ค. 68</t>
  </si>
  <si>
    <t>ซื้อวัสดุน้ำมันเชื้อเพลิง เดือน ธค.67</t>
  </si>
  <si>
    <t>บริษัท สุราษฎร์ธานีจังหวัดพาณิชย์ จำกัด</t>
  </si>
  <si>
    <t>ข้อตกลงซื้อ เลขที่ 34/2568</t>
  </si>
  <si>
    <t>ซื้อวัสดุจัดทำถุงยังชีพ</t>
  </si>
  <si>
    <t>สหกรณ์การเกษตร</t>
  </si>
  <si>
    <t>ข้อตกลงซื้อ เลขที่ 34.1/2568</t>
  </si>
  <si>
    <t xml:space="preserve"> ลว. 14 ม.ค. 68</t>
  </si>
  <si>
    <t>ซื้อวัสดุสำนักงาน</t>
  </si>
  <si>
    <t>ข้อตกลงซื้อ เลขที่ 35/2568</t>
  </si>
  <si>
    <t xml:space="preserve"> ลว. 22 ม.ค. 68</t>
  </si>
  <si>
    <t>ซื้อกรอบเกียรติบัตร</t>
  </si>
  <si>
    <t>ข้อตกลงซื้อ เลขที่ 36/2568</t>
  </si>
  <si>
    <t xml:space="preserve"> ลว. 23 ม.ค. 68</t>
  </si>
  <si>
    <t>ซื้อน้ำดื่ม เดือน ธค.67</t>
  </si>
  <si>
    <t>ข้อตกลงซื้อ เลขที่ 37/2568</t>
  </si>
  <si>
    <t xml:space="preserve"> ลว. 30 ม.ค. 68</t>
  </si>
  <si>
    <t>ซ่อมคอมพิวเตอร์กลุ่มอำนวยการ</t>
  </si>
  <si>
    <t>ข้อตกลงจ้าง เลขที่ 29/2568</t>
  </si>
  <si>
    <t>เก็บค่าขยะ เดือน มค.68</t>
  </si>
  <si>
    <t>ข้อตกลงจ้าง เลขที่ 30/2568</t>
  </si>
  <si>
    <t>ซ่อมรถยนต์ นข 9097</t>
  </si>
  <si>
    <t>บจก.โตโยต้า</t>
  </si>
  <si>
    <t>ข้อตกลงจ้าง เลขที่ 31/2568</t>
  </si>
  <si>
    <t>ซ่อมแซมระบบและอุปกรณ์ไฟฟ้า</t>
  </si>
  <si>
    <t>ข้อตกลงจ้าง เลขที่ 32/2568</t>
  </si>
  <si>
    <t>ซ่อมเครื่องพิมพ์เอกสารกลุ่มนิเทศ</t>
  </si>
  <si>
    <t>ข้อตกลงจ้าง เลขที่ 33/2568</t>
  </si>
  <si>
    <t xml:space="preserve"> ลว. 8 ม.ค. 68</t>
  </si>
  <si>
    <t>ซ่อมคอมพิวเตอร์หน่วยตรวจสอบฯ</t>
  </si>
  <si>
    <t>ข้อตกลงจ้าง เลขที่ 34/2568</t>
  </si>
  <si>
    <t>ซ่อมแซมระบบและอุปกรณ์ไฟฟ้าหลังอาคาร 1</t>
  </si>
  <si>
    <t>ข้อตกลงจ้าง เลขที่ 35/2568</t>
  </si>
  <si>
    <t>ซ่อมเครื่องถ่ายเอกสารโตชิบา</t>
  </si>
  <si>
    <t>ข้อตกลงจ้าง เลขที่ 36/2568</t>
  </si>
  <si>
    <t xml:space="preserve"> ลว. 15 ม.ค. 68</t>
  </si>
  <si>
    <t>จ้างจัดทำป้ายไวนิล</t>
  </si>
  <si>
    <t>ร้านพีวีซีดีไซน์</t>
  </si>
  <si>
    <t>ข้อตกลงจ้าง เลขที่ 37/2568</t>
  </si>
  <si>
    <t xml:space="preserve"> ลว. 17 ม.ค. 68</t>
  </si>
  <si>
    <t>จ้างจัดทำตรายาง 8 รายการ</t>
  </si>
  <si>
    <t>ข้อตกลงจ้าง เลขที่ 38/2568</t>
  </si>
  <si>
    <t>จ้างจ้ดทำป้ายไวนิลลูกเสือ</t>
  </si>
  <si>
    <t>ข้อตกลงจ้าง เลขที่ 39/2568</t>
  </si>
  <si>
    <t>ซ่อมคอมพิวเตอร์กลุ่มนิติกร</t>
  </si>
  <si>
    <t>ข้อตกลงจ้าง เลขที่ 40/2568</t>
  </si>
  <si>
    <t xml:space="preserve"> ลว. 27 ม.ค. 68</t>
  </si>
  <si>
    <t>ซ่อมระบบไฟฟ้าห้องรอง และหน้าห้อง ผอ.</t>
  </si>
  <si>
    <t>ข้อตกลงจ้าง เลขที่ 41/2568</t>
  </si>
  <si>
    <t>จ้างจัดทำตรายางและป้ายสติกเกอร์รอง ผอ.</t>
  </si>
  <si>
    <t>ข้อตกลงจ้าง เลขที่ 42/2568</t>
  </si>
  <si>
    <t>ถ่ายเอกสารพร้อมเข้าเล่ม</t>
  </si>
  <si>
    <t>นางสุมณฑา วงศ์วิเชียร</t>
  </si>
  <si>
    <t>ข้อตกลงจ้าง เลขที่ 43/2568</t>
  </si>
  <si>
    <t>จ้างติดตั้งระบบ LAN ภายในกลุ่มการเงิน</t>
  </si>
  <si>
    <t>ข้อตกลงจ้าง เลขที่ 44/2568</t>
  </si>
  <si>
    <t>ซ่อมเครื่องถ่ายเอกสาร EPSON</t>
  </si>
  <si>
    <t>ข้อตกลงจ้าง เลขที่ 45/2568</t>
  </si>
  <si>
    <t>ซ่อมเครื่องคอมพิวเตอร์กลุ่มนิเทศก์</t>
  </si>
  <si>
    <t>ข้อตกลงจ้าง เลขที่ 46/2568</t>
  </si>
  <si>
    <t>ข้อตกลงจ้าง เลขที่ 47/2568</t>
  </si>
  <si>
    <t>จ้างจัดทำตรายางลูกเสือ</t>
  </si>
  <si>
    <t>ข้อตกลงจ้าง เลขที่ 48/2568</t>
  </si>
  <si>
    <t>จัดประดับดอกไม้วันสำคัญ</t>
  </si>
  <si>
    <t>พิมพ์ฟลาวเวอร์</t>
  </si>
  <si>
    <t>ข้อตกลงจ้าง เลขที่ 49/2568</t>
  </si>
  <si>
    <t>เก็บค่าขยะ เดือน กพ.68</t>
  </si>
  <si>
    <t>ข้อตกลงจ้าง เลขที่ 50/2568</t>
  </si>
  <si>
    <t>ซ่อมคอมพิวเตอร์กลุ่มส่งเสริมฯ</t>
  </si>
  <si>
    <t>ข้อตกลงจ้าง เลขที่ 51/2568</t>
  </si>
  <si>
    <t>รวมเงินเดือนมกราคม 2568</t>
  </si>
  <si>
    <t>กุมภาพันธ์ 2568</t>
  </si>
  <si>
    <t>ซื้อวัสดุงานสวน 8 รายการ</t>
  </si>
  <si>
    <t>ข้อตกลงซื้อ เลขที่ 38/2568</t>
  </si>
  <si>
    <t xml:space="preserve"> ลว. 6 ก.พ. 68</t>
  </si>
  <si>
    <t>ซื้อกรอบรูป 11 อัน</t>
  </si>
  <si>
    <t>ข้อตกลงซื้อ เลขที่ 39/2568</t>
  </si>
  <si>
    <t xml:space="preserve"> ลว. 10 ก.พ. 68</t>
  </si>
  <si>
    <t>เช่าใช้บริการอินเทอร์เน็ต มค.68</t>
  </si>
  <si>
    <t>NT</t>
  </si>
  <si>
    <t>ข้อตกลงซื้อ เลขที่ 40/2568</t>
  </si>
  <si>
    <t xml:space="preserve"> ลว. 13 ก.พ. 68</t>
  </si>
  <si>
    <t>ซื้อวัสดุสำนักงาน 8 รายการ</t>
  </si>
  <si>
    <t>ข้อตกลงซื้อ เลขที่ 41/2568</t>
  </si>
  <si>
    <t xml:space="preserve"> ลว. 18 ก.พ. 68</t>
  </si>
  <si>
    <t>ซื้อน้ำดื่ม เดือน มค.68</t>
  </si>
  <si>
    <t>ข้อตกลงซื้อ เลขที่ 42/2568</t>
  </si>
  <si>
    <t xml:space="preserve"> ลว. 24 ก.พ. 68</t>
  </si>
  <si>
    <t>ซื้สีไม้ยาว 104 กล่อง</t>
  </si>
  <si>
    <t>ข้อตกลงซื้อ เลขที่ 43/2568</t>
  </si>
  <si>
    <t>ซื้อวัสดุอุปกรณ์ปรับปรุงห้องประชุม</t>
  </si>
  <si>
    <t>ข้อตกลงซื้อ เลขที่ 44/2568</t>
  </si>
  <si>
    <t xml:space="preserve"> ลว. 27 ก.พ. 68</t>
  </si>
  <si>
    <t>จ้างถ่ายเอกสารแบบทดสอบ NT และ RT</t>
  </si>
  <si>
    <t>ข้อตกลงจ้าง เลขที่ 51.1/2568</t>
  </si>
  <si>
    <t xml:space="preserve"> ลว. 5 ก.พ. 68</t>
  </si>
  <si>
    <t>จ้างจัดทำเอกสารแผนพร้อมเข้าเล่ม</t>
  </si>
  <si>
    <t>ข้อตกลงจ้าง เลขที่ 52/2568</t>
  </si>
  <si>
    <t>จ้างซ่อมเครืองปริ้นเตอร์กลุ่มบุคคล</t>
  </si>
  <si>
    <t>ข้อตกลงจ้าง เลขที่ 53/2568</t>
  </si>
  <si>
    <t>จ้างซ่อมเครื่องคอมพิวเตอรืกลุ่มส่งเสริมฯ</t>
  </si>
  <si>
    <t>ข้อตกลงจ้าง เลขที่ 54/2568</t>
  </si>
  <si>
    <t>จ้างซ่อมเครื่องปรับอากาศกลุ่มบุคคล</t>
  </si>
  <si>
    <t>หจก.อานนท์พาวเวอร์คูล</t>
  </si>
  <si>
    <t>ข้อตกลงจ้าง เลขที่ 55/2568</t>
  </si>
  <si>
    <t>จ้างจัดพานพุ่มดอกไม้สุด</t>
  </si>
  <si>
    <t>ร้านพิมพ์ฟลาวเวอร์</t>
  </si>
  <si>
    <t>ข้อตกลงจ้าง เลขที่ 56/2568</t>
  </si>
  <si>
    <t xml:space="preserve"> ลว. 26 ก.พ. 68</t>
  </si>
  <si>
    <t>จ้างซ่อมคอมพิวเตอร์กลุ่มนิเทศก์</t>
  </si>
  <si>
    <t>ข้อตกลงจ้าง เลขที่ 57/2568</t>
  </si>
  <si>
    <t>จ้างซ่อมเครื่องปรับอากาศกลุ่มส่งเสริมฯ</t>
  </si>
  <si>
    <t>ข้อตกลงจ้าง เลขที่ 58/2568</t>
  </si>
  <si>
    <t>จ้างซ่อมเครื่องปริ้นเตอร์กลุ่มแผน</t>
  </si>
  <si>
    <t>ข้อตกลงจ้าง เลขที่ 59/2568</t>
  </si>
  <si>
    <t>จ้างเจ้าหน้าที่ธุรการกลุ่มบุคคล</t>
  </si>
  <si>
    <t>นางสาวสุมนหธา กระมุก</t>
  </si>
  <si>
    <t>ใบสั่งจ้าง เลขที่ 7/2568</t>
  </si>
  <si>
    <t>รวมเงินเดือนกุมภาพันธ์ 2568</t>
  </si>
  <si>
    <t>มีนาคม 2568</t>
  </si>
  <si>
    <t>ซื้อวัสดุเชื้อเพลิง เดือน กพ.68</t>
  </si>
  <si>
    <t>บจก.สุราษฎร์ธานีพาณิชย์จังหวัด</t>
  </si>
  <si>
    <t>ข้อตกลงซื้อ เลขที่ 45/2568</t>
  </si>
  <si>
    <t xml:space="preserve"> ลว. 4 มี.ค. 68</t>
  </si>
  <si>
    <t>ซื้อน้ำดื่ม เดือน กพ.68</t>
  </si>
  <si>
    <t>ข้อตกลงซื้อ เลขที่ 46/2568</t>
  </si>
  <si>
    <t xml:space="preserve"> ลว. 17 มี.ค. 68</t>
  </si>
  <si>
    <t>ซื้อวัสดุลูกเสือ 10 รายการ</t>
  </si>
  <si>
    <t>ข้อตกลงซื้อ เลขที่ 47/2568</t>
  </si>
  <si>
    <t xml:space="preserve"> ลว. 24 มี.ค. 68</t>
  </si>
  <si>
    <t>ข้อตกลงซื้อ เลขที่ 48/2568</t>
  </si>
  <si>
    <t xml:space="preserve"> ลว. 25 มี.ค. 68</t>
  </si>
  <si>
    <t>ซื้อหมึกเครื่องถ่ายเอกสาร 2 กล่อง</t>
  </si>
  <si>
    <t>ข้อตกลงซื้อ เลขที่ 49/2568</t>
  </si>
  <si>
    <t xml:space="preserve"> ลว. 27 มี.ค. 68</t>
  </si>
  <si>
    <t>ซื้อวัสดุลูกเสือ 6 รายการ</t>
  </si>
  <si>
    <t>ข้อตกลงซื้อ เลขที่ 50/2568</t>
  </si>
  <si>
    <t xml:space="preserve"> ลว. 31 มี.ค. 68</t>
  </si>
  <si>
    <t>ซื้อกระดาษโฟโต้ 3 ห่อ</t>
  </si>
  <si>
    <t>ข้อตกลงซื้อ เลขที่ 51/2568</t>
  </si>
  <si>
    <t>ซ่อมรถยนต์ นข 6668</t>
  </si>
  <si>
    <t>ข้อตกลงจ้าง เลขที่ 60/2568</t>
  </si>
  <si>
    <t xml:space="preserve"> ลว. 10 มี.ค. 68</t>
  </si>
  <si>
    <t>ค่าเก็บขยะเดือน มีค.68</t>
  </si>
  <si>
    <t>เทสบาลนครสุราษฎร์ธานี</t>
  </si>
  <si>
    <t>ข้อตกลงจ้าง เลขที่ 61/2568</t>
  </si>
  <si>
    <t xml:space="preserve"> ลว. 13 มี.ค. 68</t>
  </si>
  <si>
    <t>ซ่อมคอมพิวเตอร์</t>
  </si>
  <si>
    <t>ข้อตกลงจ้าง เลขที่ 62/2568</t>
  </si>
  <si>
    <t>อู่ประสิทธ์การช่าง</t>
  </si>
  <si>
    <t>ข้อตกลงจ้าง เลขที่ 63/2568</t>
  </si>
  <si>
    <t>จ้างจัดทำป้ายประชาสัมพันธ์สื่อฯ</t>
  </si>
  <si>
    <t>ข้อตกลงจ้าง เลขที่ 64/2568</t>
  </si>
  <si>
    <t>จ้างซ่อมเครื่องปริ้นเตอร์กลุ่ม สจ.</t>
  </si>
  <si>
    <t>ข้อตกลงจ้าง เลขที่ 65/2568</t>
  </si>
  <si>
    <t>จ้างจัดพานพุ่มดอกไม้</t>
  </si>
  <si>
    <t>ข้อตกลงจ้าง เลขที่ 66/2568</t>
  </si>
  <si>
    <t>จ้างจัดทำป้ายไวนิลลูกเสือ</t>
  </si>
  <si>
    <t>ข้อตกลงจ้าง เลขที่ 67/2568</t>
  </si>
  <si>
    <t>จ้างเหมาเจ้าหน้าที่ลูกเสือ</t>
  </si>
  <si>
    <t>นายพรศักดิ์ สุรินราช</t>
  </si>
  <si>
    <t>ใบสั่งจ้าง เลขที่ 8/2568</t>
  </si>
  <si>
    <t>รวมเงินเดือนมีนาคม 2568</t>
  </si>
  <si>
    <t>รวมเป็นเงินของไตรมาส 2 ปีงบประมาณ 2568</t>
  </si>
  <si>
    <t>แบบสรุปผลการดำเนินการจัดซื้อจัดจ้างในรอบเดือนเมษายน - มิถุนายน 2568</t>
  </si>
  <si>
    <t>วันที่ 30 เดือนมิถุนายน พ.ศ. 2568</t>
  </si>
  <si>
    <t>ไตรมาส 3</t>
  </si>
  <si>
    <t>เมษายน 2568</t>
  </si>
  <si>
    <t>ซ่อมรถ ขต 8627 สฎ</t>
  </si>
  <si>
    <t>ข้อตกลงจ้าง เลขที่ 68/2568</t>
  </si>
  <si>
    <t xml:space="preserve"> ลว. 4 เม.ย. 68</t>
  </si>
  <si>
    <t>ซ่อมคอมพิวเตอร์และปรับปรุงระบบไฟฟ้า</t>
  </si>
  <si>
    <t>ข้อตกลงจ้าง เลขที่ 69/2568</t>
  </si>
  <si>
    <t xml:space="preserve"> ลว. 18 เม.ย. 68</t>
  </si>
  <si>
    <t>ปรับปรุงสัญญาณอินเตอร์เน็ต</t>
  </si>
  <si>
    <t>ข้อตกลงจ้าง เลขที่ 70/2568</t>
  </si>
  <si>
    <t>ซ่อมเครื่องปรับอากาศห้องประชุมเมืองคนดี</t>
  </si>
  <si>
    <t>หจก.เพาเวอร์คูลแอร์</t>
  </si>
  <si>
    <t>ข้อตกลงจ้าง เลขที่ 71/2568</t>
  </si>
  <si>
    <t xml:space="preserve"> ลว. 29เม.ย. 68</t>
  </si>
  <si>
    <t>รวมเงินเดือนเมษายน 2568</t>
  </si>
  <si>
    <t>พฤษภาคม 2568</t>
  </si>
  <si>
    <t>ซื้อวัสดุวันเฉลิมฯ</t>
  </si>
  <si>
    <t>ร้านเทียนโชคเซอร์วิส</t>
  </si>
  <si>
    <t>ข้อตกลงซื้อ เลขที่ 52/2568</t>
  </si>
  <si>
    <t>ลว.19 พ.ค. 68</t>
  </si>
  <si>
    <t>ซื้อน้ำดื่มเดือน มีค., เมย. 68</t>
  </si>
  <si>
    <t>ข้อตกลงซื้อ เลขที่ 53/2568</t>
  </si>
  <si>
    <t>ซื้อวัสดุก่อสร้าง 2 รายการ</t>
  </si>
  <si>
    <t>ข้อตกลงซื้อ เลขที่ 53.1/2568</t>
  </si>
  <si>
    <t>ซื้อหมึก HP 30A</t>
  </si>
  <si>
    <t>ข้อตกลงซื้อ เลขที่ 54/2568</t>
  </si>
  <si>
    <t>ลว.21 พ.ค. 68</t>
  </si>
  <si>
    <t>ซื้อวัสดุอุปกรณ์โครงการเครื่องราชฯ</t>
  </si>
  <si>
    <t>ข้อตกลงซื้อ เลขที่ 55/2568</t>
  </si>
  <si>
    <t>ลว.22 พ.ค. 68</t>
  </si>
  <si>
    <t>จ้างจัดทำตรายางและป้ายชื่อ</t>
  </si>
  <si>
    <t>ข้อตกลงจ้าง เลขที่ 72/2568</t>
  </si>
  <si>
    <t>จ้างเปลี่ยนกุญแจประตู</t>
  </si>
  <si>
    <t>ข้อตกลงจ้าง เลขที่ 73/2568</t>
  </si>
  <si>
    <t>จ้างจัดทำพวงมาลา</t>
  </si>
  <si>
    <t>ข้อตกลงจ้าง เลขที่ 74/2568</t>
  </si>
  <si>
    <t>ซ่อมเครื่องปริ้นเตอร์กลุ่มอำนวยการ</t>
  </si>
  <si>
    <t>ข้อตกลงจ้าง เลขที่ 75/2568</t>
  </si>
  <si>
    <t>จ้างจัดทำตรายาง</t>
  </si>
  <si>
    <t>ข้อตกลงจ้าง เลขที่ 76/2568</t>
  </si>
  <si>
    <t>ซ่อมรถยนต์ทะเบียน ม.3912</t>
  </si>
  <si>
    <t>ศูนย์ซ่อมรถยนต์ทวีศักดิ์</t>
  </si>
  <si>
    <t>ข้อตกลงจ้าง เลขที่ 77/2568</t>
  </si>
  <si>
    <t>ซ่อมเครื่องปริ้นเตอร์กลุ่มบุคคล</t>
  </si>
  <si>
    <t>ข้อตกลงจ้าง เลขที่ 78/2568</t>
  </si>
  <si>
    <t>ซ่อมเครื่องถ่ายเอกสารกลุ่มบุคคล</t>
  </si>
  <si>
    <t>ข้อตกลงจ้าง เลขที่ 79/2568</t>
  </si>
  <si>
    <t>จ้างปรับปรุงฐานข้อมูลและเว็บไซต์</t>
  </si>
  <si>
    <t>นายนันทวิทย์ ชูเชื้อ</t>
  </si>
  <si>
    <t>ข้อตกลงจ้าง เลขที่ 80/2568</t>
  </si>
  <si>
    <t>ลว.23 พ.ค. 68</t>
  </si>
  <si>
    <t>ซ่อมเครื่องคอมพิวเตอร์กลุ่มแผนฯ</t>
  </si>
  <si>
    <t>ข้อตกลงจ้าง เลขที่ 81/2568</t>
  </si>
  <si>
    <t>จ้างปรับปรุงบอร์ด อกคศ.</t>
  </si>
  <si>
    <t>ข้อตกลงจ้าง เลขที่ 82/2568</t>
  </si>
  <si>
    <t>จ้างจัดทำป้ายแขวนที่จอดรถส่วนกลาง</t>
  </si>
  <si>
    <t>ข้อตกลงจ้าง เลขที่ 83/2568</t>
  </si>
  <si>
    <t>ลว.26 พ.ค. 68</t>
  </si>
  <si>
    <t>ซ่อมรถยนต์ทะเบียน บษ.9167</t>
  </si>
  <si>
    <t>ข้อตกลงจ้าง เลขที่ 84/2568</t>
  </si>
  <si>
    <t>ซ่อมรถยนต์ทะเบียน นข 909</t>
  </si>
  <si>
    <t>ข้อตกลงจ้าง เลขที่ 85/2568</t>
  </si>
  <si>
    <t>ลว.29 พ.ค. 68</t>
  </si>
  <si>
    <t>จ้างประดับผ้าขาวม่วง</t>
  </si>
  <si>
    <t>นายจักรพงษ์ เทพเสาร์</t>
  </si>
  <si>
    <t>ข้อตกลงจ้าง เลขที่ 86/2568</t>
  </si>
  <si>
    <t>ซื้อครุภัณฑ์ทดแทน รร.ที่ใช้การศึกษาทางไกล</t>
  </si>
  <si>
    <t>บจก.เน็คสเต็ปโซลูชั้น</t>
  </si>
  <si>
    <t>ใบสั่งซื้อ เลขที่ 3/2568</t>
  </si>
  <si>
    <t>ลว.15 พ.ค. 68</t>
  </si>
  <si>
    <t>ใบสั่งซื้อ เลขที่ 4/2568</t>
  </si>
  <si>
    <t>ซื้อเสาเข็ม คสล.</t>
  </si>
  <si>
    <t>หจก.จ ทวีทรัพย์การโยธา</t>
  </si>
  <si>
    <t>ใบสั่งซื้อ เลขที่ 5/2568</t>
  </si>
  <si>
    <t>ซื้อครุภัณฑ์คอมพิวเตอร์</t>
  </si>
  <si>
    <t>ใบสั่งซื้อ เลขที่ 6/2568</t>
  </si>
  <si>
    <t>ซื้อเก้าอี้สำนักงาน</t>
  </si>
  <si>
    <t>ร้านโง่วซ่งหลี</t>
  </si>
  <si>
    <t>ใบสั่งซื้อ เลขที่ 7/2568</t>
  </si>
  <si>
    <t>จ้างปรับปรุงซ่อมแซมอาคารเรียนฯ</t>
  </si>
  <si>
    <t>สัญญาจ้าง เลขที่ 1/2568</t>
  </si>
  <si>
    <t>ลว.1 พ.ค. 68</t>
  </si>
  <si>
    <t>รวมเงินเดือนพฤษภาคม 2568</t>
  </si>
  <si>
    <t>มิถุนายน 2568</t>
  </si>
  <si>
    <t>ซื้อประกันภัยรถ นข 6668</t>
  </si>
  <si>
    <t>นางนันทรัตน์ แกมทอง</t>
  </si>
  <si>
    <t>ข้อตกลงซื้อ เลขที่ 56/2568</t>
  </si>
  <si>
    <t>ลว.11 มิ.ย.68</t>
  </si>
  <si>
    <t>ซื้อประกันภัยรถ นข 4311</t>
  </si>
  <si>
    <t>บจก.เออร์โกประเทศไทย</t>
  </si>
  <si>
    <t>ข้อตกลงซื้อ เลขที่ 57/2568</t>
  </si>
  <si>
    <t>ซื้อน้ำดื่มเดือน พค.68</t>
  </si>
  <si>
    <t>ข้อตกลงซื้อ เลขที่ 58/2568</t>
  </si>
  <si>
    <t>ลว.12 มิ.ย.68</t>
  </si>
  <si>
    <t>ซื้อวัสดุสำนักงาน 2 รายการ</t>
  </si>
  <si>
    <t>ข้อตกลงซื้อ เลขที่ 59/2568</t>
  </si>
  <si>
    <t>ซื้อวัสดุสำนักงาน 3 รายการ</t>
  </si>
  <si>
    <t>ข้อตกลงซื้อ เลขที่ 60/2568</t>
  </si>
  <si>
    <t>ซื้อวัสดุอุปกรณ์โครงการฯ</t>
  </si>
  <si>
    <t>ข้อตกลงซื้อ เลขที่ 61/2568</t>
  </si>
  <si>
    <t>ลว.19 มิ.ย.68</t>
  </si>
  <si>
    <t>ซื้อประกันภัยรถ ม.3912</t>
  </si>
  <si>
    <t>ข้อตกลงซื้อ เลขที่ 62/2568</t>
  </si>
  <si>
    <t>ซื้อวัสดุโครงการ</t>
  </si>
  <si>
    <t>ข้อตกลงซื้อ เลขที่ 63/2568</t>
  </si>
  <si>
    <t>ลว.20 มิ.ย.68</t>
  </si>
  <si>
    <t>ซื้อหมึกคอมพิวเตอร์</t>
  </si>
  <si>
    <t>ข้อตกลงซื้อ เลขที่ 64/2568</t>
  </si>
  <si>
    <t>ลว.24 มิ.ย.68</t>
  </si>
  <si>
    <t>เช่าเครื่องเสียงและอุปกรณ์ลูกเสือ</t>
  </si>
  <si>
    <t>นายกฤษภา ภิรอด</t>
  </si>
  <si>
    <t>ข้อตกลงซื้อ เลขที่ 65/2568</t>
  </si>
  <si>
    <t>ลว.30 มิ.ย.68</t>
  </si>
  <si>
    <t>ซื้อวัสดุลูกเสือ</t>
  </si>
  <si>
    <t>นางนัยนา เกิดศรี</t>
  </si>
  <si>
    <t>ข้อตกลงซื้อ เลขที่ 66/2568</t>
  </si>
  <si>
    <t>ซื้อพานดอกไม้</t>
  </si>
  <si>
    <t>ข้อตกลงซื้อ เลขที่ 67/2568</t>
  </si>
  <si>
    <t>ซ่อมรถยน บษ 9167</t>
  </si>
  <si>
    <t>ศูนย์ซ่อมรถยนต์ทวีศักดิ์ฯ</t>
  </si>
  <si>
    <t>ข้อตกลงจ้าง เลขที่ 87/2568</t>
  </si>
  <si>
    <t>ลว.6 มิ.ย.68</t>
  </si>
  <si>
    <t>ซ่อมนาฬิกา</t>
  </si>
  <si>
    <t>ร้านเมืองทองการแว่น</t>
  </si>
  <si>
    <t>ข้อตกลงจ้าง เลขที่ 88/2568</t>
  </si>
  <si>
    <t>ลว.17 มิ.ย.68</t>
  </si>
  <si>
    <t>ซ่อมเครื่องปรับอากาศ</t>
  </si>
  <si>
    <t>หจก.อานนท์เพาเวอร์คูล</t>
  </si>
  <si>
    <t>ข้อตกลงจ้าง เลขที่ 89/2568</t>
  </si>
  <si>
    <t>จ้างกำจัดขยะมูลฝอย เมย., พค. 68</t>
  </si>
  <si>
    <t>ข้อตกลงจ้าง เลขที่ 90/2568</t>
  </si>
  <si>
    <t>ซ่อมรถยน นข 4311</t>
  </si>
  <si>
    <t>ข้อตกลงจ้าง เลขที่ 91/2568</t>
  </si>
  <si>
    <t>ถ่ายเอกสาร กพ.7</t>
  </si>
  <si>
    <t>ข้อตกลงจ้าง เลขที่ 92/2568</t>
  </si>
  <si>
    <t>จ้างถ่ายเอกสารพร้อมเข้าเล่ม</t>
  </si>
  <si>
    <t>บจก.สุวรรณอักษร</t>
  </si>
  <si>
    <t>ข้อตกลงจ้าง เลขที่ 93/2568</t>
  </si>
  <si>
    <t>จ้างติดตั้งาย UTP CAT6</t>
  </si>
  <si>
    <t>ข้อตกลงจ้าง เลขที่ 94/2568</t>
  </si>
  <si>
    <t>ซ่อมเครืองคอมพิวเตอร์กลุ่ม สจ.</t>
  </si>
  <si>
    <t>ข้อตกลงจ้าง เลขที่ 95/2568</t>
  </si>
  <si>
    <t>จัดทำป้ายไวนิลรณรงค์ประชาสัมพัน์</t>
  </si>
  <si>
    <t>ข้อตกลงจ้าง เลขที่ 96/2568</t>
  </si>
  <si>
    <t>จัดทำป้ายไวนิลลูกเสือ</t>
  </si>
  <si>
    <t>ข้อตกลงจ้าง เลขที่ 97/2568</t>
  </si>
  <si>
    <t>จ้างประดับผ้าขาวเหลือง</t>
  </si>
  <si>
    <t>ข้อตกลงจ้าง เลขที่ 98/2568</t>
  </si>
  <si>
    <t>จ้างพนักงานทำความสะอาด</t>
  </si>
  <si>
    <t>นางสาวเพ็ญศรี เกตุเพชร</t>
  </si>
  <si>
    <t>ข้อตกลงจ้าง เลขที่ 101/2567</t>
  </si>
  <si>
    <t>ลว.20 มิ.ย.67</t>
  </si>
  <si>
    <t>รวมเงินเดือนมิถุนายน 2568</t>
  </si>
  <si>
    <t>รวมเป็นเงินของไตรมาส 3 ปีงบประมาณ 2568</t>
  </si>
  <si>
    <t>แบบสรุปผลการดำเนินการจัดซื้อจัดจ้างในรอบเดือนกรกฎาคม - กันยายน 2568</t>
  </si>
  <si>
    <t>วันที่ 30 เดือนกันยายน พ.ศ. 2568</t>
  </si>
  <si>
    <t>ไตรมาส 4</t>
  </si>
  <si>
    <t>กรกฎาคม 2568</t>
  </si>
  <si>
    <t>ซื้อวัสดุโครงการสถานศึกษา</t>
  </si>
  <si>
    <t>ร้านเทียนโชค</t>
  </si>
  <si>
    <t>ข้อตกลงซื้อ เลขที่ 68/2568</t>
  </si>
  <si>
    <t>ลว.1 ก.ค. 68</t>
  </si>
  <si>
    <t>ซื้อวัสดุแข่งขันสภาฯ</t>
  </si>
  <si>
    <t>ข้อตกลงซื้อ เลขที่ 69/2568</t>
  </si>
  <si>
    <t>ลว.3 ก.ค. 68</t>
  </si>
  <si>
    <t>ซื้อวัสดุโครงการลูกเสือ</t>
  </si>
  <si>
    <t>บจก.วายเคสตาร์แบค</t>
  </si>
  <si>
    <t>ข้อตกลงซื้อ เลขที่ 70/2568</t>
  </si>
  <si>
    <t>ลว.16 ก.ค. 68</t>
  </si>
  <si>
    <t>ซื้อน้ำดื่ม มิย. 68</t>
  </si>
  <si>
    <t>ข้อตกลงซื้อ เลขที่ 71/2568</t>
  </si>
  <si>
    <t>ลว.17 ก.ค. 68</t>
  </si>
  <si>
    <t>ซื้อสายสะพายตัดหญ้า</t>
  </si>
  <si>
    <t>นางดวงมณี ฉิมพลี</t>
  </si>
  <si>
    <t>ข้อตกลงซื้อ เลขที่ 72/2568</t>
  </si>
  <si>
    <t>ลว.18 ก.ค. 68</t>
  </si>
  <si>
    <t>ซื้อวัสดุงานบ้านงานครัว</t>
  </si>
  <si>
    <t>ข้อตกลงซื้อ เลขที่ 73/2568</t>
  </si>
  <si>
    <t>ซื้อวัสดุสำนักงาน 5 รายการ</t>
  </si>
  <si>
    <t>ข้อตกลงซื้อ เลขที่ 76/2568</t>
  </si>
  <si>
    <t>ลว.30 ก.ค. 68</t>
  </si>
  <si>
    <t>ซื้อวัสดุโครงการฯ 4 รายการ</t>
  </si>
  <si>
    <t>ข้อตกลงซื้อ เลขที่ 77/2568</t>
  </si>
  <si>
    <t>ซื้อโล่ห์รางวัลโครงการสุจริต</t>
  </si>
  <si>
    <t>นางอรัญญา มูสีสุทธิ์</t>
  </si>
  <si>
    <t>ข้อตกลงซื้อ เลขที่ 78/2568</t>
  </si>
  <si>
    <t>ซื้อวัสดุโครงการสุจริต</t>
  </si>
  <si>
    <t>ข้อตกลงซื้อ เลขที่ 79/2568</t>
  </si>
  <si>
    <t>เช่าเต็นท์โต๊ะพร้อมเก้าอี้ลูกเสือ</t>
  </si>
  <si>
    <t>นางปรียา ชูเพื่อน</t>
  </si>
  <si>
    <t>ข้อตกลงซื้อ เลขที่ 80/2568</t>
  </si>
  <si>
    <t>เช่าเครื่องเสียงและเครื่องดนตรีลูกเสือ</t>
  </si>
  <si>
    <t>ซื้อวัสดุโครงการอบรมเชิงปฏิบัติการ</t>
  </si>
  <si>
    <t>ศน.นิชาภัทร์</t>
  </si>
  <si>
    <t>ลว.31 ก.ค. 68</t>
  </si>
  <si>
    <t>ซื้อจักรยานโครงการลูกเสือ</t>
  </si>
  <si>
    <t>จ้างซ่อมเครื่องปรับอากาศห้องเมืองคนดี</t>
  </si>
  <si>
    <t>ข้อตกลงซื้อ 100/2567</t>
  </si>
  <si>
    <t>ลว.26 กย. 67</t>
  </si>
  <si>
    <t>จ้างซ่อมเครื่องปรับอากาศหน่วยตรวจสอบฯ</t>
  </si>
  <si>
    <t>ข้อตกลงซื้อ 101/2567</t>
  </si>
  <si>
    <t>ลว.27 กย. 67</t>
  </si>
  <si>
    <t>จ้างซ่อมรถยนต์ ขต 8627</t>
  </si>
  <si>
    <t>ใบสั่งซื้อ เลขที่ 3/2567</t>
  </si>
  <si>
    <t>ลว.30 กย. 67</t>
  </si>
  <si>
    <t>จ้างถ่ายเอกสารการประเมินฯ</t>
  </si>
  <si>
    <t>สัญญาซื้อขาย เลขที่ 2/2567</t>
  </si>
  <si>
    <t>ลว.5 กย. 67</t>
  </si>
  <si>
    <t>ปรับปรุงซ่อมแซมหลังคา</t>
  </si>
  <si>
    <t>ข้อตกลงจ้าง เลขที่ 129/2567</t>
  </si>
  <si>
    <t>ลว.3 ก.ย. 67</t>
  </si>
  <si>
    <t>ข้อตกลงจ้าง เลขที่ 99/2568</t>
  </si>
  <si>
    <t>ปรับปรุงซ่อมแซมหลังคาห้องเมืองคนดี</t>
  </si>
  <si>
    <t>ข้อตกลงจ้าง เลขที่ 100/2568</t>
  </si>
  <si>
    <t>จ้างจัดทำป้ายและบอร์ด ITA</t>
  </si>
  <si>
    <t>ข้อตกลงจ้าง เลขที่ 101/2568</t>
  </si>
  <si>
    <t>จ้างเหมาดำเนินการออกข้อสอบฯ</t>
  </si>
  <si>
    <t>ม.สวนดุสิต</t>
  </si>
  <si>
    <t>ปรับปรุงระบบเครือข่ายอินเตอร์เน็ตฯ</t>
  </si>
  <si>
    <t>ข้อตกลงจ้าง เลขที่ 102/2568</t>
  </si>
  <si>
    <t>ข้อตกลงจ้าง เลขที่ 103/2568</t>
  </si>
  <si>
    <t>ข้อตกลงจ้าง เลขที่ 104/2568</t>
  </si>
  <si>
    <t>ซ่อมคอมพิวเตอร์กลุ่มนิเทศฯ</t>
  </si>
  <si>
    <t>ข้อตกลงจ้าง เลขที่ 105/2568</t>
  </si>
  <si>
    <t>จ้างจัดพิมพ์และเข้าเล่มเอกสารฯ</t>
  </si>
  <si>
    <t>นางวลีรัตน์ สายแก้ว</t>
  </si>
  <si>
    <t>ข้อตกลงจ้าง เลขที่ 106/2568</t>
  </si>
  <si>
    <t>ซ่อมคอมพิวเตอร์กลุ่มบุคคล</t>
  </si>
  <si>
    <t>ข้อตกลงจ้าง เลขที่ 107/2568</t>
  </si>
  <si>
    <t>จ้างจัดทำเกียรติบัตรพร้อมใส่กรอบ</t>
  </si>
  <si>
    <t>ข้อตกลงจ้าง เลขที่ 108/2568</t>
  </si>
  <si>
    <t>จ้างจัดทำบอร์ดและป้ายไวนิลลูกเสือ</t>
  </si>
  <si>
    <t>ข้อตกลงจ้าง เลขที่ 109/2568</t>
  </si>
  <si>
    <t>จ้างจัดทำหน้ากากรูปสัตว์</t>
  </si>
  <si>
    <t>ข้อตกลงจ้าง เลขที่ 110/2568</t>
  </si>
  <si>
    <t>นส.สุคนธา กระมุท</t>
  </si>
  <si>
    <t>ใบสั่งจ้าง เลขที่ 11/2568</t>
  </si>
  <si>
    <t>ใบสั่งจ้าง เลขที่ 12/2568</t>
  </si>
  <si>
    <t>นายธเนศพล ซุ่นห้วน</t>
  </si>
  <si>
    <t>ใบสั่งจ้าง เลขที่ 13/2568</t>
  </si>
  <si>
    <t>รวมเงินเดือนกรกฎาคม 2568</t>
  </si>
  <si>
    <t>สิงหาคม 2568</t>
  </si>
  <si>
    <t>ซื้อผ้าประดับอาคาร</t>
  </si>
  <si>
    <t>ข้อตกลงซื้อ เลขที่ 87/2568</t>
  </si>
  <si>
    <t>ลว.8 ส.ค. 68</t>
  </si>
  <si>
    <t>ซื้อวัสดุอุปกรณ์สอบครูผู้ช่วยฯ</t>
  </si>
  <si>
    <t>ข้อตกลงซื้อ เลขที่ 88/2568</t>
  </si>
  <si>
    <t>ลว.13 ส.ค. 68</t>
  </si>
  <si>
    <t>ซื้อวัสดุสำนักงาน 32 รายการ</t>
  </si>
  <si>
    <t>ข้อตกลงซื้อ เลขที่ 89/2568</t>
  </si>
  <si>
    <t>ลว.18 ส.ค. 68</t>
  </si>
  <si>
    <t xml:space="preserve">ซื้อกรอบรูป </t>
  </si>
  <si>
    <t>ลว.19 ส.ค. 68</t>
  </si>
  <si>
    <t>ข้อตกลงซื้อ เลขที่ 90/2568</t>
  </si>
  <si>
    <t>ลว.20 ส.ค. 68</t>
  </si>
  <si>
    <t>ศน.วิมล</t>
  </si>
  <si>
    <t>ข้อตกลงซื้อ เลขที่ 91/2568</t>
  </si>
  <si>
    <t>ข้อตกลงซื้อ เลขที่ 92/2568</t>
  </si>
  <si>
    <t>จ้างประดับผ้าสีฟ้า</t>
  </si>
  <si>
    <t>ข้อตกลงจ้าง เลขที่ 117/2568</t>
  </si>
  <si>
    <t>จ้างล้างและซ่อมเครื่องปรับอากาศ</t>
  </si>
  <si>
    <t>ข้อตกลงจ้าง เลขที่ 118/2568</t>
  </si>
  <si>
    <t>จ้างทำป้ายไวนิลสอบครูผู้ช่วย 2568</t>
  </si>
  <si>
    <t>ข้อตกลงจ้าง เลขที่ 119/2568</t>
  </si>
  <si>
    <t>ลว.14 ส.ค. 68</t>
  </si>
  <si>
    <t>จ้างหุ้มเบาะรถยนต์ นข 9097 สฎ.</t>
  </si>
  <si>
    <t>ร้านภูเบศตกแต่งรถตู้</t>
  </si>
  <si>
    <t>ข้อตกลงจ้าง เลขที่ 120/2568</t>
  </si>
  <si>
    <t>ข้อตกลงจ้าง เลขที่ 121/2568</t>
  </si>
  <si>
    <t>จ้างปรับปรุงบอร์ด ปชส.โครงสร้างบุคลากร</t>
  </si>
  <si>
    <t>ข้อตกลงจ้าง เลขที่ 122/2568</t>
  </si>
  <si>
    <t>จ้างซ่อมเครื่องถ่ายเอกสาร sharp mx-464</t>
  </si>
  <si>
    <t>ข้อตกลงจ้าง เลขที่ 123/2568</t>
  </si>
  <si>
    <t>จ้างจัดทำโล่ 3 อัน</t>
  </si>
  <si>
    <t>ข้อตกลงจ้าง เลขที่ 124/2568</t>
  </si>
  <si>
    <t>จ้างจัดทำไวนิลสอบครูผู้ช่วย 2568</t>
  </si>
  <si>
    <t>ข้อตกลงจ้าง เลขที่ 125/2568</t>
  </si>
  <si>
    <t>ลว.21 ส.ค. 68</t>
  </si>
  <si>
    <t>ซ่อมเครื่องถ่ายเอกสารอาคาร 2</t>
  </si>
  <si>
    <t>ท๊อปเซอร์วิส โอ.เอ</t>
  </si>
  <si>
    <t>ข้อตกลงจ้าง เลขที่ 126/2568</t>
  </si>
  <si>
    <t>ลว.22 ส.ค. 68</t>
  </si>
  <si>
    <t>จ้างเก็บขยะ มิย., กค., สค. 68</t>
  </si>
  <si>
    <t>ข้อตกลงจ้าง เลขที่ 127/2568</t>
  </si>
  <si>
    <t>ลว.25 ส.ค. 68</t>
  </si>
  <si>
    <t>ซ่อมที่พักขยะทั่วไป</t>
  </si>
  <si>
    <t>นายเสริมศักดิ์ เทพทอง</t>
  </si>
  <si>
    <t>ข้อตกลงจ้าง เลขที่ 128/2568</t>
  </si>
  <si>
    <t>ลว.26 ส.ค. 68</t>
  </si>
  <si>
    <t>ข้อตกลงจ้าง เลขที่ 129/2568</t>
  </si>
  <si>
    <t>ข้อตกลงจ้าง เลขที่ 130/2568</t>
  </si>
  <si>
    <t>จ้างซ่อมเครื่องสำรองไฟและเครื่องพิมพ์กลุ่มอำนวยการ</t>
  </si>
  <si>
    <t>ข้อตกลงจ้าง เลขที่ 131/2568</t>
  </si>
  <si>
    <t>จ้างซ่อมเครื่องสำรองไฟกลุ่มอำนวยการ</t>
  </si>
  <si>
    <t>ข้อตกลงจ้าง เลขที่ 132/2568</t>
  </si>
  <si>
    <t>ซื้อวัสดุเพื่อใช้ในการสอบแข่งขัน</t>
  </si>
  <si>
    <t>ใบสั่งซื้อ เลขที่ 8/2568</t>
  </si>
  <si>
    <t>ซื้อวัสดุคอมพิวเตอร์</t>
  </si>
  <si>
    <t>ใบสั่งซื้อ เลขที่ 9/2568</t>
  </si>
  <si>
    <t>ซ่อมคอมพิวเตอร์โน๊ตบุ๊ค</t>
  </si>
  <si>
    <t>รวมเงินเดือนสิงหาคม 2568</t>
  </si>
  <si>
    <t>กันยายน 2568</t>
  </si>
  <si>
    <t>ซื้อสีถนนสะท้อนแสง</t>
  </si>
  <si>
    <t>บจก.หัวถนน</t>
  </si>
  <si>
    <t>ข้อตกลงซื้อ เลขที่ 93/2568</t>
  </si>
  <si>
    <t>ลว.2 กย. 68</t>
  </si>
  <si>
    <t>ซื้อวัสดุกลุ่มบุคคล</t>
  </si>
  <si>
    <t>ข้อตกลงซื้อ เลขที่ 94/2568</t>
  </si>
  <si>
    <t>ลว.5 กย. 68</t>
  </si>
  <si>
    <t>ซื้อวัสดุอุปกรณ์กลุ่มอำนวยการ</t>
  </si>
  <si>
    <t>ซื้อของที่ระลึก</t>
  </si>
  <si>
    <t>สุพรรณบุรีเบญจรงค์</t>
  </si>
  <si>
    <t>ข้อตกลงซื้อ เลขที่ 95/2568</t>
  </si>
  <si>
    <t>ลว.8 กย. 68</t>
  </si>
  <si>
    <t>ซื้อพระบรมฉายาลักษณ์และผ้าประดับอาคาร</t>
  </si>
  <si>
    <t>ข้อตกลงซื้อ เลขที่ 96/2568</t>
  </si>
  <si>
    <t>ลว.9 กย. 68</t>
  </si>
  <si>
    <t>ซื้อกระดาษ A 4</t>
  </si>
  <si>
    <t>ข้อตกลงซื้อ เลขที่ 97/2568</t>
  </si>
  <si>
    <t>ลว.10 กย. 68</t>
  </si>
  <si>
    <t>ซื้อน้ำมันเชื้อเพลิง เดือน สค. 68</t>
  </si>
  <si>
    <t>พาณิชย์จังหวัดสุราษฎร์ธานี</t>
  </si>
  <si>
    <t>ข้อตกลงซื้อ เลขที่ 98/2568</t>
  </si>
  <si>
    <t>ซื้อน้ำดื่ม เดือน สค.68</t>
  </si>
  <si>
    <t>ข้อตกลงซื้อ เลขที่ 99/2568</t>
  </si>
  <si>
    <t>ข้อตกลงซื้อ เลขที่ 100/2568</t>
  </si>
  <si>
    <t>ลว.17 กย. 68</t>
  </si>
  <si>
    <t>ซื้อปากกาหมึกเจล</t>
  </si>
  <si>
    <t>ข้อตกลงซื้อ เลขที่ 101/2568</t>
  </si>
  <si>
    <t>ลว.17กย. 68</t>
  </si>
  <si>
    <t>ข้อตกลงซื้อ เลขที่ 102/2568</t>
  </si>
  <si>
    <t>ข้อตกลงซื้อ เลขที่ 103/2568</t>
  </si>
  <si>
    <t>ลว.23 กย. 68</t>
  </si>
  <si>
    <t>ซื้อน้ำดื่ม เดือน กย.68</t>
  </si>
  <si>
    <t>ข้อตกลงซื้อ เลขที่ 104/2568</t>
  </si>
  <si>
    <t>ลว.25 กย. 68</t>
  </si>
  <si>
    <t>ข้อตกลงซื้อ เลขที่ 105/2568</t>
  </si>
  <si>
    <t>ลว.30 กย. 68</t>
  </si>
  <si>
    <t>ข้อตกลงซื้อ เลขที่ 106/2568</t>
  </si>
  <si>
    <t>จ้างเก็บขยะ กย. 68</t>
  </si>
  <si>
    <t>ข้อตกลงจ้าง 133/2568</t>
  </si>
  <si>
    <t>เช่าใช้สัญญาณอินเทอร์เน็ต ปี 69</t>
  </si>
  <si>
    <t>e-bidding</t>
  </si>
  <si>
    <t>บจก.โทรคมนาคม</t>
  </si>
  <si>
    <t>ใบสั่งซื้อเช่า 12/2568</t>
  </si>
  <si>
    <t>จ้างจัดทำพานพุ่ม</t>
  </si>
  <si>
    <t>ข้อตกลงจ้าง 134/2568</t>
  </si>
  <si>
    <t>หจก.อานนเพาเวอร์คูล</t>
  </si>
  <si>
    <t>ข้อตกลงจ้าง 135/2568</t>
  </si>
  <si>
    <t>จ้างซ่อมเครื่องสำรองไฟกลุ่มการเงิน</t>
  </si>
  <si>
    <t>ข้อตกลงจ้าง 136/2568</t>
  </si>
  <si>
    <t>ลว.12 กย. 68</t>
  </si>
  <si>
    <t>ข้อตกลงจ้าง 137/2568</t>
  </si>
  <si>
    <t>ลว.18 กย. 68</t>
  </si>
  <si>
    <t>จ้างเปลี่ยนแบตเตอรี่</t>
  </si>
  <si>
    <t>ข้อตกลงจ้าง 138/2568</t>
  </si>
  <si>
    <t>เช่าพื้นที่ระบบคอมพิวเตอร์แม่ข่าย</t>
  </si>
  <si>
    <t>นายโกวิทย์ สุกใส</t>
  </si>
  <si>
    <t>ลว.8 ก.ย. 68</t>
  </si>
  <si>
    <t>ซื้อเอกสารชุดความรู้โครงการภาษาไทย</t>
  </si>
  <si>
    <t>บริษัท นานมี จำกัด</t>
  </si>
  <si>
    <t>ใบสั่งซื้อ เลขที่ 10/2568</t>
  </si>
  <si>
    <t>ลว.18 ก.ย. 68</t>
  </si>
  <si>
    <t>ซื้อเอกสารชุดความรู้โครงการประวัติศาสตร์</t>
  </si>
  <si>
    <t>ใบสั่งซื้อ เลขที่ 11/2568</t>
  </si>
  <si>
    <t>ปรับปรุงซ่อมแซมอาคารโรงจอดรถ</t>
  </si>
  <si>
    <t>หจก.จ ทรัพย์การโยธา</t>
  </si>
  <si>
    <t>ใบสั่งจ้าง เลขที่ 14/2568</t>
  </si>
  <si>
    <t>ลว.5 ก.ย. 68</t>
  </si>
  <si>
    <t>หจก.เอฟ แอนด์ เคทรัพย์เจริญกรุ๊ป</t>
  </si>
  <si>
    <t>ใบสั่งจ้าง เลขที่ 15/2568</t>
  </si>
  <si>
    <t>ลว.9 ก.ย. 68</t>
  </si>
  <si>
    <t>จ้างจัดพิมพ์และจัดทำกรอบประกาศ</t>
  </si>
  <si>
    <t>จักรกฤษกรอบไม้</t>
  </si>
  <si>
    <t>ใบสั่งจ้าง เลขที่ 16/2568</t>
  </si>
  <si>
    <t>ใบสั่งจ้าง เลขที่ 17/2568</t>
  </si>
  <si>
    <t>ลว.30 ก.ย. 68</t>
  </si>
  <si>
    <t>ใบสั่งจ้าง เลขที่ 18/2568</t>
  </si>
  <si>
    <t>นายธเนศพล ซุ่นท่วน</t>
  </si>
  <si>
    <t>ใบสั่งจ้าง เลขที่ 19/2568</t>
  </si>
  <si>
    <t>ใบสั่งจ้าง เลขที่ 20/2568</t>
  </si>
  <si>
    <t>นส.เพ็ญศรี เกตุเพชร</t>
  </si>
  <si>
    <t>ใบสั่งจ้าง เลขที่ 21/2568</t>
  </si>
  <si>
    <t>จ้างพนักงานพิมพ์ดีดกลุ่มบุคคลฯ</t>
  </si>
  <si>
    <t>ใบสั่งจ้าง เลขที่ 22/2568</t>
  </si>
  <si>
    <t>จ้างธุรการกลุ่มอำนวยการ</t>
  </si>
  <si>
    <t>นส.นันทน์นภัส อิทธิขจรกุล</t>
  </si>
  <si>
    <t>ใบสั่งจ้าง เลขที่ 23/2568</t>
  </si>
  <si>
    <t>จ้างพนักงานขับรถยนต์</t>
  </si>
  <si>
    <t>นายพงฐกร หนูนิล</t>
  </si>
  <si>
    <t>ใบสั่งจ้าง เลขที่ 24/2568</t>
  </si>
  <si>
    <t>นายรณชัย ชนะภัย</t>
  </si>
  <si>
    <t>ใบสั่งจ้าง เลขที่ 25/2568</t>
  </si>
  <si>
    <t>จ้างแม่บ้านทำความสะอาด</t>
  </si>
  <si>
    <t>นส.กรรณิการ์ เต็มรักษ์</t>
  </si>
  <si>
    <t>ใบสั่งจ้าง เลขที่ 26/2568</t>
  </si>
  <si>
    <t>จ้างพนักงานคนสวน</t>
  </si>
  <si>
    <t>นายชัยสิงห์ ปานแก้ว</t>
  </si>
  <si>
    <t>ใบสั่งจ้าง เลขที่ 27/2568</t>
  </si>
  <si>
    <t>การเช่าใช้อุปกรณ์การเรียนการสอนฯ</t>
  </si>
  <si>
    <t>บจก.เน็คสเตปโซลูชั่น</t>
  </si>
  <si>
    <t>สัญญาจ้าง เลขที่ 2/2568</t>
  </si>
  <si>
    <t>ลว.11 ก.ย. 68</t>
  </si>
  <si>
    <t>รวมเงินเดือนกันยายน 2568</t>
  </si>
  <si>
    <t>รวมเป็นเงินของไตรมาส 4 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</si>
</sst>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_-* #,##0.00_-;\-* #,##0.00_-;_-* &quot;-&quot;??_-;_-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6"/>
      <name val="TH SarabunPSK"/>
      <family val="2"/>
    </font>
    <font>
      <sz val="12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shrinkToFit="1"/>
    </xf>
    <xf numFmtId="191" fontId="4" fillId="0" borderId="16" xfId="0" applyNumberFormat="1" applyFont="1" applyBorder="1" applyAlignment="1">
      <alignment shrinkToFit="1"/>
    </xf>
    <xf numFmtId="191" fontId="4" fillId="0" borderId="16" xfId="0" applyNumberFormat="1" applyFont="1" applyBorder="1"/>
    <xf numFmtId="0" fontId="4" fillId="0" borderId="16" xfId="0" applyFont="1" applyBorder="1" applyAlignment="1">
      <alignment horizontal="center" vertical="top" shrinkToFit="1"/>
    </xf>
    <xf numFmtId="49" fontId="4" fillId="0" borderId="16" xfId="0" applyNumberFormat="1" applyFont="1" applyBorder="1" applyAlignment="1">
      <alignment horizontal="left" shrinkToFit="1"/>
    </xf>
    <xf numFmtId="49" fontId="4" fillId="0" borderId="16" xfId="0" applyNumberFormat="1" applyFont="1" applyBorder="1" applyAlignment="1">
      <alignment shrinkToFi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/>
    <xf numFmtId="0" fontId="3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191" fontId="6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191" fontId="7" fillId="0" borderId="16" xfId="0" applyNumberFormat="1" applyFont="1" applyBorder="1"/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shrinkToFit="1"/>
    </xf>
    <xf numFmtId="0" fontId="7" fillId="0" borderId="16" xfId="0" applyFont="1" applyBorder="1" applyAlignment="1">
      <alignment horizontal="center" vertical="top" shrinkToFit="1"/>
    </xf>
    <xf numFmtId="49" fontId="7" fillId="0" borderId="16" xfId="0" applyNumberFormat="1" applyFont="1" applyBorder="1" applyAlignment="1">
      <alignment horizontal="left" shrinkToFit="1"/>
    </xf>
    <xf numFmtId="191" fontId="3" fillId="0" borderId="16" xfId="0" applyNumberFormat="1" applyFont="1" applyBorder="1" applyAlignment="1">
      <alignment shrinkToFit="1"/>
    </xf>
    <xf numFmtId="43" fontId="3" fillId="0" borderId="16" xfId="0" applyNumberFormat="1" applyFont="1" applyBorder="1" applyAlignment="1">
      <alignment shrinkToFi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shrinkToFit="1"/>
    </xf>
    <xf numFmtId="191" fontId="4" fillId="0" borderId="18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shrinkToFit="1"/>
    </xf>
    <xf numFmtId="0" fontId="4" fillId="0" borderId="18" xfId="0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left" shrinkToFit="1"/>
    </xf>
    <xf numFmtId="49" fontId="4" fillId="0" borderId="18" xfId="0" applyNumberFormat="1" applyFont="1" applyBorder="1" applyAlignment="1">
      <alignment shrinkToFi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shrinkToFit="1"/>
    </xf>
    <xf numFmtId="191" fontId="4" fillId="0" borderId="20" xfId="0" applyNumberFormat="1" applyFont="1" applyBorder="1"/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shrinkToFit="1"/>
    </xf>
    <xf numFmtId="191" fontId="4" fillId="0" borderId="19" xfId="0" applyNumberFormat="1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 shrinkToFit="1"/>
    </xf>
    <xf numFmtId="0" fontId="4" fillId="0" borderId="22" xfId="0" applyFont="1" applyBorder="1" applyAlignment="1">
      <alignment shrinkToFit="1"/>
    </xf>
    <xf numFmtId="191" fontId="4" fillId="0" borderId="23" xfId="0" applyNumberFormat="1" applyFont="1" applyBorder="1"/>
    <xf numFmtId="0" fontId="4" fillId="0" borderId="24" xfId="0" applyFont="1" applyBorder="1" applyAlignment="1">
      <alignment horizontal="center"/>
    </xf>
    <xf numFmtId="191" fontId="4" fillId="0" borderId="11" xfId="0" applyNumberFormat="1" applyFont="1" applyBorder="1"/>
    <xf numFmtId="49" fontId="4" fillId="0" borderId="18" xfId="0" applyNumberFormat="1" applyFont="1" applyBorder="1" applyAlignment="1">
      <alignment horizontal="left" shrinkToFit="1"/>
    </xf>
    <xf numFmtId="49" fontId="4" fillId="0" borderId="18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shrinkToFit="1"/>
    </xf>
    <xf numFmtId="0" fontId="4" fillId="0" borderId="27" xfId="0" applyFont="1" applyBorder="1" applyAlignment="1">
      <alignment horizontal="center" shrinkToFit="1"/>
    </xf>
    <xf numFmtId="0" fontId="4" fillId="0" borderId="28" xfId="0" applyFont="1" applyBorder="1" applyAlignment="1">
      <alignment shrinkToFit="1"/>
    </xf>
    <xf numFmtId="0" fontId="4" fillId="0" borderId="29" xfId="0" applyFont="1" applyBorder="1" applyAlignment="1">
      <alignment horizontal="center" shrinkToFit="1"/>
    </xf>
    <xf numFmtId="0" fontId="4" fillId="0" borderId="25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shrinkToFit="1"/>
    </xf>
    <xf numFmtId="0" fontId="4" fillId="0" borderId="14" xfId="0" applyFont="1" applyBorder="1" applyAlignment="1">
      <alignment horizontal="center" shrinkToFit="1"/>
    </xf>
    <xf numFmtId="0" fontId="4" fillId="0" borderId="22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left" shrinkToFit="1"/>
    </xf>
    <xf numFmtId="191" fontId="4" fillId="0" borderId="25" xfId="0" applyNumberFormat="1" applyFont="1" applyBorder="1"/>
    <xf numFmtId="191" fontId="4" fillId="0" borderId="27" xfId="0" applyNumberFormat="1" applyFont="1" applyBorder="1"/>
    <xf numFmtId="49" fontId="4" fillId="0" borderId="16" xfId="0" applyNumberFormat="1" applyFont="1" applyBorder="1" applyAlignment="1">
      <alignment horizontal="left" vertical="center" shrinkToFit="1"/>
    </xf>
    <xf numFmtId="0" fontId="4" fillId="0" borderId="30" xfId="0" applyFont="1" applyBorder="1" applyAlignment="1">
      <alignment shrinkToFit="1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shrinkToFit="1"/>
    </xf>
    <xf numFmtId="191" fontId="4" fillId="2" borderId="16" xfId="0" applyNumberFormat="1" applyFont="1" applyFill="1" applyBorder="1"/>
    <xf numFmtId="0" fontId="4" fillId="2" borderId="16" xfId="0" applyFont="1" applyFill="1" applyBorder="1" applyAlignment="1">
      <alignment horizontal="center"/>
    </xf>
    <xf numFmtId="191" fontId="4" fillId="2" borderId="16" xfId="0" applyNumberFormat="1" applyFont="1" applyFill="1" applyBorder="1" applyAlignment="1">
      <alignment horizontal="left"/>
    </xf>
    <xf numFmtId="191" fontId="4" fillId="2" borderId="25" xfId="0" applyNumberFormat="1" applyFont="1" applyFill="1" applyBorder="1"/>
    <xf numFmtId="191" fontId="4" fillId="2" borderId="27" xfId="0" applyNumberFormat="1" applyFont="1" applyFill="1" applyBorder="1"/>
    <xf numFmtId="0" fontId="4" fillId="2" borderId="18" xfId="0" applyFont="1" applyFill="1" applyBorder="1" applyAlignment="1">
      <alignment horizontal="center" shrinkToFit="1"/>
    </xf>
    <xf numFmtId="49" fontId="4" fillId="2" borderId="16" xfId="0" applyNumberFormat="1" applyFont="1" applyFill="1" applyBorder="1" applyAlignment="1">
      <alignment horizontal="left" shrinkToFit="1"/>
    </xf>
    <xf numFmtId="49" fontId="4" fillId="2" borderId="16" xfId="0" applyNumberFormat="1" applyFont="1" applyFill="1" applyBorder="1" applyAlignment="1">
      <alignment horizontal="left" vertical="center" shrinkToFit="1"/>
    </xf>
    <xf numFmtId="191" fontId="4" fillId="0" borderId="16" xfId="0" applyNumberFormat="1" applyFont="1" applyBorder="1" applyAlignment="1">
      <alignment horizontal="left"/>
    </xf>
    <xf numFmtId="0" fontId="4" fillId="0" borderId="31" xfId="0" applyFont="1" applyBorder="1" applyAlignment="1">
      <alignment horizontal="center" vertical="center"/>
    </xf>
    <xf numFmtId="191" fontId="4" fillId="0" borderId="32" xfId="0" applyNumberFormat="1" applyFont="1" applyBorder="1"/>
    <xf numFmtId="191" fontId="4" fillId="0" borderId="33" xfId="0" applyNumberFormat="1" applyFont="1" applyBorder="1"/>
    <xf numFmtId="0" fontId="4" fillId="0" borderId="31" xfId="0" applyFont="1" applyBorder="1" applyAlignment="1">
      <alignment horizontal="center" shrinkToFit="1"/>
    </xf>
    <xf numFmtId="0" fontId="4" fillId="0" borderId="30" xfId="0" applyFont="1" applyBorder="1" applyAlignment="1">
      <alignment horizontal="center" vertical="center"/>
    </xf>
    <xf numFmtId="191" fontId="4" fillId="0" borderId="19" xfId="0" applyNumberFormat="1" applyFont="1" applyBorder="1" applyAlignment="1">
      <alignment horizontal="left"/>
    </xf>
    <xf numFmtId="191" fontId="4" fillId="0" borderId="21" xfId="0" applyNumberFormat="1" applyFont="1" applyBorder="1"/>
    <xf numFmtId="191" fontId="4" fillId="0" borderId="34" xfId="0" applyNumberFormat="1" applyFont="1" applyBorder="1"/>
    <xf numFmtId="0" fontId="4" fillId="0" borderId="30" xfId="0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left" vertical="center" shrinkToFit="1"/>
    </xf>
    <xf numFmtId="191" fontId="4" fillId="0" borderId="22" xfId="0" applyNumberFormat="1" applyFont="1" applyBorder="1"/>
    <xf numFmtId="191" fontId="4" fillId="0" borderId="24" xfId="0" applyNumberFormat="1" applyFont="1" applyBorder="1"/>
    <xf numFmtId="49" fontId="4" fillId="0" borderId="23" xfId="0" applyNumberFormat="1" applyFont="1" applyBorder="1" applyAlignment="1">
      <alignment horizontal="left" shrinkToFit="1"/>
    </xf>
    <xf numFmtId="49" fontId="4" fillId="0" borderId="23" xfId="0" applyNumberFormat="1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shrinkToFit="1"/>
    </xf>
    <xf numFmtId="191" fontId="9" fillId="0" borderId="16" xfId="0" applyNumberFormat="1" applyFont="1" applyBorder="1"/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shrinkToFit="1"/>
    </xf>
    <xf numFmtId="49" fontId="9" fillId="0" borderId="16" xfId="0" applyNumberFormat="1" applyFont="1" applyBorder="1" applyAlignment="1">
      <alignment horizontal="left" shrinkToFit="1"/>
    </xf>
    <xf numFmtId="49" fontId="9" fillId="0" borderId="16" xfId="0" applyNumberFormat="1" applyFont="1" applyBorder="1" applyAlignment="1">
      <alignment horizontal="left" vertical="center" shrinkToFit="1"/>
    </xf>
    <xf numFmtId="49" fontId="9" fillId="0" borderId="16" xfId="0" applyNumberFormat="1" applyFont="1" applyBorder="1" applyAlignment="1">
      <alignment horizontal="center" shrinkToFit="1"/>
    </xf>
    <xf numFmtId="191" fontId="4" fillId="0" borderId="30" xfId="0" applyNumberFormat="1" applyFont="1" applyBorder="1"/>
    <xf numFmtId="0" fontId="4" fillId="0" borderId="30" xfId="0" applyFont="1" applyBorder="1" applyAlignment="1">
      <alignment horizontal="center"/>
    </xf>
    <xf numFmtId="49" fontId="4" fillId="0" borderId="30" xfId="0" applyNumberFormat="1" applyFont="1" applyBorder="1" applyAlignment="1">
      <alignment horizontal="left" shrinkToFit="1"/>
    </xf>
    <xf numFmtId="49" fontId="4" fillId="0" borderId="19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shrinkToFit="1"/>
    </xf>
    <xf numFmtId="0" fontId="4" fillId="0" borderId="20" xfId="0" applyFont="1" applyBorder="1" applyAlignment="1">
      <alignment horizontal="left" shrinkToFit="1"/>
    </xf>
    <xf numFmtId="0" fontId="4" fillId="0" borderId="16" xfId="0" applyFont="1" applyBorder="1" applyAlignment="1">
      <alignment horizontal="left" shrinkToFit="1"/>
    </xf>
    <xf numFmtId="191" fontId="4" fillId="0" borderId="2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/>
    <xf numFmtId="0" fontId="4" fillId="0" borderId="5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15" xfId="0" applyFont="1" applyBorder="1"/>
    <xf numFmtId="191" fontId="4" fillId="0" borderId="16" xfId="0" applyNumberFormat="1" applyFont="1" applyBorder="1" applyAlignment="1"/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shrinkToFit="1"/>
    </xf>
    <xf numFmtId="191" fontId="3" fillId="0" borderId="16" xfId="0" applyNumberFormat="1" applyFont="1" applyBorder="1" applyAlignment="1">
      <alignment horizontal="center" shrinkToFit="1"/>
    </xf>
    <xf numFmtId="43" fontId="3" fillId="0" borderId="16" xfId="1" applyFont="1" applyBorder="1" applyAlignment="1">
      <alignment horizontal="center" shrinkToFit="1"/>
    </xf>
    <xf numFmtId="191" fontId="3" fillId="0" borderId="16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4" fillId="0" borderId="16" xfId="0" applyFont="1" applyBorder="1" applyAlignment="1"/>
    <xf numFmtId="0" fontId="4" fillId="0" borderId="16" xfId="0" applyFont="1" applyBorder="1"/>
    <xf numFmtId="49" fontId="3" fillId="0" borderId="16" xfId="0" applyNumberFormat="1" applyFont="1" applyBorder="1" applyAlignment="1">
      <alignment horizontal="center" shrinkToFit="1"/>
    </xf>
    <xf numFmtId="43" fontId="3" fillId="0" borderId="16" xfId="0" applyNumberFormat="1" applyFont="1" applyBorder="1" applyAlignment="1">
      <alignment horizontal="center" shrinkToFit="1"/>
    </xf>
    <xf numFmtId="43" fontId="3" fillId="0" borderId="16" xfId="0" applyNumberFormat="1" applyFont="1" applyBorder="1" applyAlignment="1">
      <alignment horizontal="center"/>
    </xf>
    <xf numFmtId="0" fontId="11" fillId="0" borderId="0" xfId="0" applyFont="1"/>
    <xf numFmtId="0" fontId="4" fillId="0" borderId="17" xfId="0" applyFont="1" applyBorder="1"/>
    <xf numFmtId="0" fontId="3" fillId="0" borderId="16" xfId="0" applyFont="1" applyBorder="1"/>
    <xf numFmtId="0" fontId="3" fillId="0" borderId="16" xfId="0" applyFont="1" applyBorder="1" applyAlignment="1">
      <alignment shrinkToFit="1"/>
    </xf>
    <xf numFmtId="0" fontId="6" fillId="0" borderId="16" xfId="0" applyFont="1" applyBorder="1"/>
    <xf numFmtId="0" fontId="6" fillId="0" borderId="16" xfId="0" applyFont="1" applyBorder="1" applyAlignment="1">
      <alignment shrinkToFit="1"/>
    </xf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0" fontId="4" fillId="0" borderId="1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363</xdr:row>
      <xdr:rowOff>22412</xdr:rowOff>
    </xdr:from>
    <xdr:to>
      <xdr:col>8</xdr:col>
      <xdr:colOff>752025</xdr:colOff>
      <xdr:row>396</xdr:row>
      <xdr:rowOff>168448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DD0C488-1360-9C5C-1F54-D81148F2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530" y="96594706"/>
          <a:ext cx="6657524" cy="7541918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179294</xdr:colOff>
      <xdr:row>398</xdr:row>
      <xdr:rowOff>201706</xdr:rowOff>
    </xdr:from>
    <xdr:to>
      <xdr:col>9</xdr:col>
      <xdr:colOff>123265</xdr:colOff>
      <xdr:row>422</xdr:row>
      <xdr:rowOff>22413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27E014F-705D-2B15-609E-EA31E1CFE7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0" t="11417" r="4086" b="39982"/>
        <a:stretch>
          <a:fillRect/>
        </a:stretch>
      </xdr:blipFill>
      <xdr:spPr>
        <a:xfrm>
          <a:off x="2274794" y="104618118"/>
          <a:ext cx="6869206" cy="5199530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433</xdr:row>
      <xdr:rowOff>11206</xdr:rowOff>
    </xdr:from>
    <xdr:to>
      <xdr:col>9</xdr:col>
      <xdr:colOff>459441</xdr:colOff>
      <xdr:row>466</xdr:row>
      <xdr:rowOff>63739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F723B491-A2F9-59EF-C682-8EE789156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1" t="12849" r="1775"/>
        <a:stretch>
          <a:fillRect/>
        </a:stretch>
      </xdr:blipFill>
      <xdr:spPr>
        <a:xfrm>
          <a:off x="2140323" y="112271735"/>
          <a:ext cx="7339853" cy="7448416"/>
        </a:xfrm>
        <a:prstGeom prst="rect">
          <a:avLst/>
        </a:prstGeom>
      </xdr:spPr>
    </xdr:pic>
    <xdr:clientData/>
  </xdr:twoCellAnchor>
  <xdr:twoCellAnchor editAs="oneCell">
    <xdr:from>
      <xdr:col>2</xdr:col>
      <xdr:colOff>481854</xdr:colOff>
      <xdr:row>468</xdr:row>
      <xdr:rowOff>22412</xdr:rowOff>
    </xdr:from>
    <xdr:to>
      <xdr:col>8</xdr:col>
      <xdr:colOff>582707</xdr:colOff>
      <xdr:row>501</xdr:row>
      <xdr:rowOff>44824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E665BBB-0164-5C77-5522-84E3BFE08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0" t="11636" r="5716" b="10510"/>
        <a:stretch>
          <a:fillRect/>
        </a:stretch>
      </xdr:blipFill>
      <xdr:spPr>
        <a:xfrm>
          <a:off x="2577354" y="120127059"/>
          <a:ext cx="6062382" cy="7418294"/>
        </a:xfrm>
        <a:prstGeom prst="rect">
          <a:avLst/>
        </a:prstGeom>
      </xdr:spPr>
    </xdr:pic>
    <xdr:clientData/>
  </xdr:twoCellAnchor>
  <xdr:twoCellAnchor editAs="oneCell">
    <xdr:from>
      <xdr:col>2</xdr:col>
      <xdr:colOff>470645</xdr:colOff>
      <xdr:row>503</xdr:row>
      <xdr:rowOff>89646</xdr:rowOff>
    </xdr:from>
    <xdr:to>
      <xdr:col>8</xdr:col>
      <xdr:colOff>874057</xdr:colOff>
      <xdr:row>537</xdr:row>
      <xdr:rowOff>128877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8B6C8FB4-A627-2B2E-01D3-4C4B296B9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9" t="10579" r="7643" b="7826"/>
        <a:stretch>
          <a:fillRect/>
        </a:stretch>
      </xdr:blipFill>
      <xdr:spPr>
        <a:xfrm>
          <a:off x="2566145" y="128038411"/>
          <a:ext cx="6364941" cy="7659231"/>
        </a:xfrm>
        <a:prstGeom prst="rect">
          <a:avLst/>
        </a:prstGeom>
      </xdr:spPr>
    </xdr:pic>
    <xdr:clientData/>
  </xdr:twoCellAnchor>
  <xdr:twoCellAnchor editAs="oneCell">
    <xdr:from>
      <xdr:col>2</xdr:col>
      <xdr:colOff>437029</xdr:colOff>
      <xdr:row>539</xdr:row>
      <xdr:rowOff>22412</xdr:rowOff>
    </xdr:from>
    <xdr:to>
      <xdr:col>8</xdr:col>
      <xdr:colOff>840442</xdr:colOff>
      <xdr:row>547</xdr:row>
      <xdr:rowOff>69145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49594805-1DD5-FB54-3866-37025CCF8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" t="35524" r="7643"/>
        <a:stretch>
          <a:fillRect/>
        </a:stretch>
      </xdr:blipFill>
      <xdr:spPr>
        <a:xfrm>
          <a:off x="2532529" y="136039412"/>
          <a:ext cx="6364942" cy="1839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0D0E-18CE-4E03-AF68-3ACF92F5C9FA}">
  <dimension ref="A1:L341"/>
  <sheetViews>
    <sheetView tabSelected="1" view="pageBreakPreview" topLeftCell="A123" zoomScale="85" zoomScaleNormal="100" zoomScaleSheetLayoutView="85" workbookViewId="0">
      <selection activeCell="K546" sqref="K546"/>
    </sheetView>
  </sheetViews>
  <sheetFormatPr defaultRowHeight="18" x14ac:dyDescent="0.25"/>
  <cols>
    <col min="1" max="1" width="4.625" style="33" customWidth="1"/>
    <col min="2" max="2" width="22.875" style="33" customWidth="1"/>
    <col min="3" max="4" width="12.5" style="33" customWidth="1"/>
    <col min="5" max="5" width="11.5" style="135" customWidth="1"/>
    <col min="6" max="6" width="14.625" style="135" customWidth="1"/>
    <col min="7" max="7" width="12.625" style="33" customWidth="1"/>
    <col min="8" max="8" width="14.5" style="33" customWidth="1"/>
    <col min="9" max="9" width="12.625" style="33" customWidth="1"/>
    <col min="10" max="10" width="18.5" style="33" customWidth="1"/>
    <col min="11" max="11" width="13.625" style="33" customWidth="1"/>
    <col min="12" max="12" width="9.5" style="33" customWidth="1"/>
    <col min="13" max="16384" width="9" style="33"/>
  </cols>
  <sheetData>
    <row r="1" spans="1:1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 x14ac:dyDescent="0.35">
      <c r="A4" s="2" t="s">
        <v>209</v>
      </c>
      <c r="B4" s="3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6"/>
      <c r="H4" s="5" t="s">
        <v>8</v>
      </c>
      <c r="I4" s="6"/>
      <c r="J4" s="7" t="s">
        <v>9</v>
      </c>
      <c r="K4" s="8" t="s">
        <v>10</v>
      </c>
      <c r="L4" s="159"/>
    </row>
    <row r="5" spans="1:12" ht="21" x14ac:dyDescent="0.35">
      <c r="A5" s="9" t="s">
        <v>208</v>
      </c>
      <c r="B5" s="10"/>
      <c r="C5" s="11" t="s">
        <v>11</v>
      </c>
      <c r="D5" s="11" t="s">
        <v>12</v>
      </c>
      <c r="E5" s="11"/>
      <c r="F5" s="12" t="s">
        <v>13</v>
      </c>
      <c r="G5" s="13"/>
      <c r="H5" s="12" t="s">
        <v>14</v>
      </c>
      <c r="I5" s="13"/>
      <c r="J5" s="14" t="s">
        <v>15</v>
      </c>
      <c r="K5" s="15" t="s">
        <v>16</v>
      </c>
      <c r="L5" s="160"/>
    </row>
    <row r="6" spans="1:12" ht="21" x14ac:dyDescent="0.35">
      <c r="A6" s="2"/>
      <c r="B6" s="16" t="s">
        <v>17</v>
      </c>
      <c r="C6" s="17"/>
      <c r="D6" s="17"/>
      <c r="E6" s="17"/>
      <c r="F6" s="17"/>
      <c r="G6" s="18"/>
      <c r="H6" s="17"/>
      <c r="I6" s="18"/>
      <c r="J6" s="19"/>
      <c r="K6" s="20"/>
      <c r="L6" s="138"/>
    </row>
    <row r="7" spans="1:12" ht="21" x14ac:dyDescent="0.35">
      <c r="A7" s="9"/>
      <c r="B7" s="21" t="s">
        <v>18</v>
      </c>
      <c r="C7" s="17"/>
      <c r="D7" s="17"/>
      <c r="E7" s="17"/>
      <c r="F7" s="17"/>
      <c r="G7" s="18"/>
      <c r="H7" s="17"/>
      <c r="I7" s="18"/>
      <c r="J7" s="19"/>
      <c r="K7" s="22"/>
      <c r="L7" s="139"/>
    </row>
    <row r="8" spans="1:12" s="34" customFormat="1" ht="21" x14ac:dyDescent="0.35">
      <c r="A8" s="40">
        <v>1</v>
      </c>
      <c r="B8" s="23" t="s">
        <v>19</v>
      </c>
      <c r="C8" s="24">
        <f>G8</f>
        <v>41040</v>
      </c>
      <c r="D8" s="24">
        <f>C8</f>
        <v>41040</v>
      </c>
      <c r="E8" s="23" t="s">
        <v>20</v>
      </c>
      <c r="F8" s="23" t="s">
        <v>21</v>
      </c>
      <c r="G8" s="140">
        <v>41040</v>
      </c>
      <c r="H8" s="23" t="s">
        <v>21</v>
      </c>
      <c r="I8" s="140">
        <v>41040</v>
      </c>
      <c r="J8" s="64" t="s">
        <v>22</v>
      </c>
      <c r="K8" s="27" t="s">
        <v>23</v>
      </c>
      <c r="L8" s="28" t="s">
        <v>24</v>
      </c>
    </row>
    <row r="9" spans="1:12" s="34" customFormat="1" ht="21" x14ac:dyDescent="0.35">
      <c r="A9" s="40">
        <v>2</v>
      </c>
      <c r="B9" s="23" t="s">
        <v>25</v>
      </c>
      <c r="C9" s="24">
        <f t="shared" ref="C9:C16" si="0">G9</f>
        <v>54000</v>
      </c>
      <c r="D9" s="24">
        <f t="shared" ref="D9:D17" si="1">C9</f>
        <v>54000</v>
      </c>
      <c r="E9" s="23" t="s">
        <v>20</v>
      </c>
      <c r="F9" s="23" t="s">
        <v>26</v>
      </c>
      <c r="G9" s="140">
        <v>54000</v>
      </c>
      <c r="H9" s="23" t="s">
        <v>26</v>
      </c>
      <c r="I9" s="140">
        <v>54000</v>
      </c>
      <c r="J9" s="64" t="s">
        <v>22</v>
      </c>
      <c r="K9" s="27" t="s">
        <v>27</v>
      </c>
      <c r="L9" s="28" t="s">
        <v>24</v>
      </c>
    </row>
    <row r="10" spans="1:12" s="34" customFormat="1" ht="21" x14ac:dyDescent="0.35">
      <c r="A10" s="40">
        <v>3</v>
      </c>
      <c r="B10" s="23" t="s">
        <v>28</v>
      </c>
      <c r="C10" s="24">
        <f t="shared" si="0"/>
        <v>5400</v>
      </c>
      <c r="D10" s="24">
        <f t="shared" si="1"/>
        <v>5400</v>
      </c>
      <c r="E10" s="23" t="s">
        <v>20</v>
      </c>
      <c r="F10" s="23" t="s">
        <v>29</v>
      </c>
      <c r="G10" s="140">
        <v>5400</v>
      </c>
      <c r="H10" s="23" t="s">
        <v>29</v>
      </c>
      <c r="I10" s="140">
        <v>5400</v>
      </c>
      <c r="J10" s="64" t="s">
        <v>22</v>
      </c>
      <c r="K10" s="27" t="s">
        <v>30</v>
      </c>
      <c r="L10" s="28" t="s">
        <v>24</v>
      </c>
    </row>
    <row r="11" spans="1:12" s="34" customFormat="1" ht="21" x14ac:dyDescent="0.35">
      <c r="A11" s="40">
        <v>4</v>
      </c>
      <c r="B11" s="23" t="s">
        <v>28</v>
      </c>
      <c r="C11" s="24">
        <f t="shared" si="0"/>
        <v>54000</v>
      </c>
      <c r="D11" s="24">
        <f t="shared" si="1"/>
        <v>54000</v>
      </c>
      <c r="E11" s="23" t="s">
        <v>20</v>
      </c>
      <c r="F11" s="23" t="s">
        <v>31</v>
      </c>
      <c r="G11" s="140">
        <v>54000</v>
      </c>
      <c r="H11" s="23" t="s">
        <v>31</v>
      </c>
      <c r="I11" s="140">
        <v>54000</v>
      </c>
      <c r="J11" s="64" t="s">
        <v>22</v>
      </c>
      <c r="K11" s="27" t="s">
        <v>32</v>
      </c>
      <c r="L11" s="28" t="s">
        <v>24</v>
      </c>
    </row>
    <row r="12" spans="1:12" s="34" customFormat="1" ht="21" x14ac:dyDescent="0.35">
      <c r="A12" s="40">
        <v>5</v>
      </c>
      <c r="B12" s="23" t="s">
        <v>33</v>
      </c>
      <c r="C12" s="24">
        <f t="shared" si="0"/>
        <v>2775</v>
      </c>
      <c r="D12" s="24">
        <f t="shared" si="1"/>
        <v>2775</v>
      </c>
      <c r="E12" s="23" t="s">
        <v>20</v>
      </c>
      <c r="F12" s="23" t="s">
        <v>34</v>
      </c>
      <c r="G12" s="140">
        <v>2775</v>
      </c>
      <c r="H12" s="23" t="s">
        <v>34</v>
      </c>
      <c r="I12" s="140">
        <v>2775</v>
      </c>
      <c r="J12" s="64" t="s">
        <v>22</v>
      </c>
      <c r="K12" s="27" t="s">
        <v>35</v>
      </c>
      <c r="L12" s="28" t="s">
        <v>36</v>
      </c>
    </row>
    <row r="13" spans="1:12" s="34" customFormat="1" ht="21" x14ac:dyDescent="0.35">
      <c r="A13" s="40">
        <v>6</v>
      </c>
      <c r="B13" s="23" t="s">
        <v>37</v>
      </c>
      <c r="C13" s="24">
        <f t="shared" si="0"/>
        <v>1550</v>
      </c>
      <c r="D13" s="24">
        <f t="shared" si="1"/>
        <v>1550</v>
      </c>
      <c r="E13" s="23" t="s">
        <v>20</v>
      </c>
      <c r="F13" s="23" t="s">
        <v>34</v>
      </c>
      <c r="G13" s="140">
        <v>1550</v>
      </c>
      <c r="H13" s="23" t="s">
        <v>34</v>
      </c>
      <c r="I13" s="140">
        <v>1550</v>
      </c>
      <c r="J13" s="64" t="s">
        <v>22</v>
      </c>
      <c r="K13" s="27" t="s">
        <v>38</v>
      </c>
      <c r="L13" s="28" t="s">
        <v>39</v>
      </c>
    </row>
    <row r="14" spans="1:12" s="34" customFormat="1" ht="21" x14ac:dyDescent="0.35">
      <c r="A14" s="40">
        <v>7</v>
      </c>
      <c r="B14" s="23" t="s">
        <v>40</v>
      </c>
      <c r="C14" s="24">
        <f t="shared" si="0"/>
        <v>240</v>
      </c>
      <c r="D14" s="24">
        <f t="shared" si="1"/>
        <v>240</v>
      </c>
      <c r="E14" s="23" t="s">
        <v>20</v>
      </c>
      <c r="F14" s="23" t="s">
        <v>41</v>
      </c>
      <c r="G14" s="140">
        <v>240</v>
      </c>
      <c r="H14" s="23" t="s">
        <v>41</v>
      </c>
      <c r="I14" s="140">
        <v>240</v>
      </c>
      <c r="J14" s="64" t="s">
        <v>22</v>
      </c>
      <c r="K14" s="27" t="s">
        <v>42</v>
      </c>
      <c r="L14" s="28" t="s">
        <v>43</v>
      </c>
    </row>
    <row r="15" spans="1:12" s="34" customFormat="1" ht="21" x14ac:dyDescent="0.35">
      <c r="A15" s="40">
        <v>8</v>
      </c>
      <c r="B15" s="23" t="s">
        <v>44</v>
      </c>
      <c r="C15" s="24">
        <f t="shared" si="0"/>
        <v>7560</v>
      </c>
      <c r="D15" s="24">
        <f t="shared" si="1"/>
        <v>7560</v>
      </c>
      <c r="E15" s="23" t="s">
        <v>20</v>
      </c>
      <c r="F15" s="23" t="s">
        <v>45</v>
      </c>
      <c r="G15" s="140">
        <v>7560</v>
      </c>
      <c r="H15" s="23" t="s">
        <v>45</v>
      </c>
      <c r="I15" s="140">
        <v>7560</v>
      </c>
      <c r="J15" s="64" t="s">
        <v>22</v>
      </c>
      <c r="K15" s="27" t="s">
        <v>46</v>
      </c>
      <c r="L15" s="28" t="s">
        <v>43</v>
      </c>
    </row>
    <row r="16" spans="1:12" s="34" customFormat="1" ht="21" x14ac:dyDescent="0.35">
      <c r="A16" s="40">
        <v>9</v>
      </c>
      <c r="B16" s="23" t="s">
        <v>47</v>
      </c>
      <c r="C16" s="24">
        <f t="shared" si="0"/>
        <v>800</v>
      </c>
      <c r="D16" s="24">
        <f t="shared" si="1"/>
        <v>800</v>
      </c>
      <c r="E16" s="23" t="s">
        <v>20</v>
      </c>
      <c r="F16" s="23" t="s">
        <v>48</v>
      </c>
      <c r="G16" s="140">
        <v>800</v>
      </c>
      <c r="H16" s="23" t="s">
        <v>48</v>
      </c>
      <c r="I16" s="140">
        <v>800</v>
      </c>
      <c r="J16" s="64" t="s">
        <v>22</v>
      </c>
      <c r="K16" s="27" t="s">
        <v>49</v>
      </c>
      <c r="L16" s="28" t="s">
        <v>50</v>
      </c>
    </row>
    <row r="17" spans="1:12" s="34" customFormat="1" ht="21" x14ac:dyDescent="0.35">
      <c r="A17" s="141"/>
      <c r="B17" s="142" t="s">
        <v>51</v>
      </c>
      <c r="C17" s="143">
        <f>SUM(C8:C16)</f>
        <v>167365</v>
      </c>
      <c r="D17" s="144">
        <f t="shared" si="1"/>
        <v>167365</v>
      </c>
      <c r="E17" s="142"/>
      <c r="F17" s="142"/>
      <c r="G17" s="145">
        <f>SUM(G8:G16)</f>
        <v>167365</v>
      </c>
      <c r="H17" s="142"/>
      <c r="I17" s="145">
        <f>SUM(I8:I16)</f>
        <v>167365</v>
      </c>
      <c r="J17" s="141"/>
      <c r="K17" s="146"/>
      <c r="L17" s="147"/>
    </row>
    <row r="18" spans="1:12" ht="21" x14ac:dyDescent="0.35">
      <c r="A18" s="29"/>
      <c r="B18" s="32" t="s">
        <v>52</v>
      </c>
      <c r="C18" s="30"/>
      <c r="D18" s="30"/>
      <c r="E18" s="30"/>
      <c r="F18" s="30"/>
      <c r="G18" s="29"/>
      <c r="H18" s="30"/>
      <c r="I18" s="29"/>
      <c r="J18" s="29"/>
      <c r="K18" s="31"/>
      <c r="L18" s="148"/>
    </row>
    <row r="19" spans="1:12" s="34" customFormat="1" ht="21" x14ac:dyDescent="0.35">
      <c r="A19" s="40">
        <v>1</v>
      </c>
      <c r="B19" s="23" t="s">
        <v>53</v>
      </c>
      <c r="C19" s="24">
        <f>G19</f>
        <v>2000</v>
      </c>
      <c r="D19" s="24">
        <f>C19</f>
        <v>2000</v>
      </c>
      <c r="E19" s="23" t="s">
        <v>20</v>
      </c>
      <c r="F19" s="23" t="s">
        <v>54</v>
      </c>
      <c r="G19" s="140">
        <v>2000</v>
      </c>
      <c r="H19" s="23" t="s">
        <v>54</v>
      </c>
      <c r="I19" s="140">
        <v>2000</v>
      </c>
      <c r="J19" s="64" t="s">
        <v>22</v>
      </c>
      <c r="K19" s="27" t="s">
        <v>55</v>
      </c>
      <c r="L19" s="28" t="s">
        <v>56</v>
      </c>
    </row>
    <row r="20" spans="1:12" s="34" customFormat="1" ht="21" x14ac:dyDescent="0.35">
      <c r="A20" s="40">
        <v>2</v>
      </c>
      <c r="B20" s="23" t="s">
        <v>53</v>
      </c>
      <c r="C20" s="24">
        <f t="shared" ref="C20:C31" si="2">G20</f>
        <v>1500</v>
      </c>
      <c r="D20" s="24">
        <f t="shared" ref="D20:D32" si="3">C20</f>
        <v>1500</v>
      </c>
      <c r="E20" s="23" t="s">
        <v>20</v>
      </c>
      <c r="F20" s="23" t="s">
        <v>54</v>
      </c>
      <c r="G20" s="140">
        <v>1500</v>
      </c>
      <c r="H20" s="23" t="s">
        <v>54</v>
      </c>
      <c r="I20" s="140">
        <v>1500</v>
      </c>
      <c r="J20" s="64" t="s">
        <v>22</v>
      </c>
      <c r="K20" s="27" t="s">
        <v>57</v>
      </c>
      <c r="L20" s="28" t="s">
        <v>56</v>
      </c>
    </row>
    <row r="21" spans="1:12" s="34" customFormat="1" ht="21" x14ac:dyDescent="0.35">
      <c r="A21" s="40">
        <v>3</v>
      </c>
      <c r="B21" s="23" t="s">
        <v>58</v>
      </c>
      <c r="C21" s="24">
        <f t="shared" si="2"/>
        <v>1980</v>
      </c>
      <c r="D21" s="24">
        <f t="shared" si="3"/>
        <v>1980</v>
      </c>
      <c r="E21" s="23" t="s">
        <v>20</v>
      </c>
      <c r="F21" s="23" t="s">
        <v>59</v>
      </c>
      <c r="G21" s="140">
        <v>1980</v>
      </c>
      <c r="H21" s="23" t="s">
        <v>59</v>
      </c>
      <c r="I21" s="140">
        <v>1980</v>
      </c>
      <c r="J21" s="64" t="s">
        <v>22</v>
      </c>
      <c r="K21" s="27" t="s">
        <v>60</v>
      </c>
      <c r="L21" s="28" t="s">
        <v>61</v>
      </c>
    </row>
    <row r="22" spans="1:12" s="34" customFormat="1" ht="21" x14ac:dyDescent="0.35">
      <c r="A22" s="40">
        <v>4</v>
      </c>
      <c r="B22" s="23" t="s">
        <v>62</v>
      </c>
      <c r="C22" s="24">
        <f t="shared" si="2"/>
        <v>3000</v>
      </c>
      <c r="D22" s="24">
        <f t="shared" si="3"/>
        <v>3000</v>
      </c>
      <c r="E22" s="23" t="s">
        <v>20</v>
      </c>
      <c r="F22" s="23" t="s">
        <v>59</v>
      </c>
      <c r="G22" s="140">
        <v>3000</v>
      </c>
      <c r="H22" s="23" t="s">
        <v>59</v>
      </c>
      <c r="I22" s="140">
        <v>3000</v>
      </c>
      <c r="J22" s="64" t="s">
        <v>22</v>
      </c>
      <c r="K22" s="27" t="s">
        <v>63</v>
      </c>
      <c r="L22" s="28" t="s">
        <v>61</v>
      </c>
    </row>
    <row r="23" spans="1:12" s="34" customFormat="1" ht="21" x14ac:dyDescent="0.35">
      <c r="A23" s="40">
        <v>5</v>
      </c>
      <c r="B23" s="23" t="s">
        <v>64</v>
      </c>
      <c r="C23" s="24">
        <f t="shared" si="2"/>
        <v>1075</v>
      </c>
      <c r="D23" s="24">
        <f t="shared" si="3"/>
        <v>1075</v>
      </c>
      <c r="E23" s="23" t="s">
        <v>20</v>
      </c>
      <c r="F23" s="23" t="s">
        <v>65</v>
      </c>
      <c r="G23" s="140">
        <v>1075</v>
      </c>
      <c r="H23" s="23" t="s">
        <v>65</v>
      </c>
      <c r="I23" s="140">
        <v>1075</v>
      </c>
      <c r="J23" s="64" t="s">
        <v>22</v>
      </c>
      <c r="K23" s="27" t="s">
        <v>66</v>
      </c>
      <c r="L23" s="28" t="s">
        <v>67</v>
      </c>
    </row>
    <row r="24" spans="1:12" s="34" customFormat="1" ht="21" x14ac:dyDescent="0.35">
      <c r="A24" s="40">
        <v>6</v>
      </c>
      <c r="B24" s="23" t="s">
        <v>68</v>
      </c>
      <c r="C24" s="24">
        <f t="shared" si="2"/>
        <v>4200</v>
      </c>
      <c r="D24" s="24">
        <f t="shared" si="3"/>
        <v>4200</v>
      </c>
      <c r="E24" s="23" t="s">
        <v>20</v>
      </c>
      <c r="F24" s="23" t="s">
        <v>69</v>
      </c>
      <c r="G24" s="140">
        <v>4200</v>
      </c>
      <c r="H24" s="23" t="s">
        <v>69</v>
      </c>
      <c r="I24" s="140">
        <v>4200</v>
      </c>
      <c r="J24" s="64" t="s">
        <v>22</v>
      </c>
      <c r="K24" s="27" t="s">
        <v>70</v>
      </c>
      <c r="L24" s="28" t="s">
        <v>71</v>
      </c>
    </row>
    <row r="25" spans="1:12" s="34" customFormat="1" ht="21" x14ac:dyDescent="0.35">
      <c r="A25" s="40">
        <v>7</v>
      </c>
      <c r="B25" s="23" t="s">
        <v>72</v>
      </c>
      <c r="C25" s="24">
        <f t="shared" si="2"/>
        <v>11010</v>
      </c>
      <c r="D25" s="24">
        <f t="shared" si="3"/>
        <v>11010</v>
      </c>
      <c r="E25" s="23" t="s">
        <v>20</v>
      </c>
      <c r="F25" s="23" t="s">
        <v>73</v>
      </c>
      <c r="G25" s="140">
        <v>11010</v>
      </c>
      <c r="H25" s="23" t="s">
        <v>73</v>
      </c>
      <c r="I25" s="140">
        <v>11010</v>
      </c>
      <c r="J25" s="64" t="s">
        <v>22</v>
      </c>
      <c r="K25" s="27" t="s">
        <v>74</v>
      </c>
      <c r="L25" s="28" t="s">
        <v>71</v>
      </c>
    </row>
    <row r="26" spans="1:12" s="34" customFormat="1" ht="21" x14ac:dyDescent="0.35">
      <c r="A26" s="40">
        <v>8</v>
      </c>
      <c r="B26" s="23" t="s">
        <v>75</v>
      </c>
      <c r="C26" s="24">
        <f t="shared" si="2"/>
        <v>4400</v>
      </c>
      <c r="D26" s="24">
        <f t="shared" si="3"/>
        <v>4400</v>
      </c>
      <c r="E26" s="23" t="s">
        <v>20</v>
      </c>
      <c r="F26" s="23" t="s">
        <v>69</v>
      </c>
      <c r="G26" s="140">
        <v>4400</v>
      </c>
      <c r="H26" s="23" t="s">
        <v>69</v>
      </c>
      <c r="I26" s="140">
        <v>4400</v>
      </c>
      <c r="J26" s="64" t="s">
        <v>22</v>
      </c>
      <c r="K26" s="27" t="s">
        <v>76</v>
      </c>
      <c r="L26" s="28" t="s">
        <v>71</v>
      </c>
    </row>
    <row r="27" spans="1:12" s="34" customFormat="1" ht="21" x14ac:dyDescent="0.35">
      <c r="A27" s="40">
        <v>9</v>
      </c>
      <c r="B27" s="23" t="s">
        <v>77</v>
      </c>
      <c r="C27" s="24">
        <f t="shared" si="2"/>
        <v>240</v>
      </c>
      <c r="D27" s="24">
        <f t="shared" si="3"/>
        <v>240</v>
      </c>
      <c r="E27" s="23" t="s">
        <v>20</v>
      </c>
      <c r="F27" s="23" t="s">
        <v>78</v>
      </c>
      <c r="G27" s="140">
        <v>240</v>
      </c>
      <c r="H27" s="23" t="s">
        <v>78</v>
      </c>
      <c r="I27" s="140">
        <v>240</v>
      </c>
      <c r="J27" s="64" t="s">
        <v>22</v>
      </c>
      <c r="K27" s="27" t="s">
        <v>79</v>
      </c>
      <c r="L27" s="28" t="s">
        <v>80</v>
      </c>
    </row>
    <row r="28" spans="1:12" s="34" customFormat="1" ht="21" x14ac:dyDescent="0.35">
      <c r="A28" s="40">
        <v>10</v>
      </c>
      <c r="B28" s="23" t="s">
        <v>81</v>
      </c>
      <c r="C28" s="24">
        <f t="shared" si="2"/>
        <v>9900</v>
      </c>
      <c r="D28" s="24">
        <f t="shared" si="3"/>
        <v>9900</v>
      </c>
      <c r="E28" s="23" t="s">
        <v>20</v>
      </c>
      <c r="F28" s="23" t="s">
        <v>82</v>
      </c>
      <c r="G28" s="140">
        <v>9900</v>
      </c>
      <c r="H28" s="23" t="s">
        <v>82</v>
      </c>
      <c r="I28" s="140">
        <v>9900</v>
      </c>
      <c r="J28" s="64" t="s">
        <v>22</v>
      </c>
      <c r="K28" s="27" t="s">
        <v>83</v>
      </c>
      <c r="L28" s="28" t="s">
        <v>84</v>
      </c>
    </row>
    <row r="29" spans="1:12" s="34" customFormat="1" ht="21" x14ac:dyDescent="0.35">
      <c r="A29" s="40">
        <v>11</v>
      </c>
      <c r="B29" s="23" t="s">
        <v>85</v>
      </c>
      <c r="C29" s="24">
        <f t="shared" si="2"/>
        <v>3500</v>
      </c>
      <c r="D29" s="24">
        <f t="shared" si="3"/>
        <v>3500</v>
      </c>
      <c r="E29" s="23" t="s">
        <v>20</v>
      </c>
      <c r="F29" s="23" t="s">
        <v>69</v>
      </c>
      <c r="G29" s="140">
        <v>3500</v>
      </c>
      <c r="H29" s="23" t="s">
        <v>69</v>
      </c>
      <c r="I29" s="140">
        <v>3500</v>
      </c>
      <c r="J29" s="64" t="s">
        <v>22</v>
      </c>
      <c r="K29" s="27" t="s">
        <v>86</v>
      </c>
      <c r="L29" s="28" t="s">
        <v>61</v>
      </c>
    </row>
    <row r="30" spans="1:12" s="34" customFormat="1" ht="21" x14ac:dyDescent="0.35">
      <c r="A30" s="40">
        <v>12</v>
      </c>
      <c r="B30" s="23" t="s">
        <v>87</v>
      </c>
      <c r="C30" s="24">
        <f t="shared" si="2"/>
        <v>4350</v>
      </c>
      <c r="D30" s="24">
        <f t="shared" si="3"/>
        <v>4350</v>
      </c>
      <c r="E30" s="23" t="s">
        <v>20</v>
      </c>
      <c r="F30" s="23" t="s">
        <v>73</v>
      </c>
      <c r="G30" s="140">
        <v>4350</v>
      </c>
      <c r="H30" s="23" t="s">
        <v>73</v>
      </c>
      <c r="I30" s="140">
        <v>4350</v>
      </c>
      <c r="J30" s="64" t="s">
        <v>22</v>
      </c>
      <c r="K30" s="27" t="s">
        <v>88</v>
      </c>
      <c r="L30" s="28" t="s">
        <v>67</v>
      </c>
    </row>
    <row r="31" spans="1:12" s="34" customFormat="1" ht="21" x14ac:dyDescent="0.35">
      <c r="A31" s="40">
        <v>13</v>
      </c>
      <c r="B31" s="23" t="s">
        <v>89</v>
      </c>
      <c r="C31" s="24">
        <f t="shared" si="2"/>
        <v>29000</v>
      </c>
      <c r="D31" s="24">
        <f t="shared" si="3"/>
        <v>29000</v>
      </c>
      <c r="E31" s="23" t="s">
        <v>20</v>
      </c>
      <c r="F31" s="23" t="s">
        <v>90</v>
      </c>
      <c r="G31" s="140">
        <v>29000</v>
      </c>
      <c r="H31" s="23" t="s">
        <v>90</v>
      </c>
      <c r="I31" s="140">
        <v>29000</v>
      </c>
      <c r="J31" s="64" t="s">
        <v>22</v>
      </c>
      <c r="K31" s="27" t="s">
        <v>91</v>
      </c>
      <c r="L31" s="28" t="s">
        <v>71</v>
      </c>
    </row>
    <row r="32" spans="1:12" s="34" customFormat="1" ht="21" x14ac:dyDescent="0.35">
      <c r="A32" s="141"/>
      <c r="B32" s="142" t="s">
        <v>92</v>
      </c>
      <c r="C32" s="143">
        <f>SUM(C19:C31)</f>
        <v>76155</v>
      </c>
      <c r="D32" s="144">
        <f t="shared" si="3"/>
        <v>76155</v>
      </c>
      <c r="E32" s="142"/>
      <c r="F32" s="142"/>
      <c r="G32" s="145">
        <f>SUM(G19:G31)</f>
        <v>76155</v>
      </c>
      <c r="H32" s="142"/>
      <c r="I32" s="145">
        <f>SUM(I19:I31)</f>
        <v>76155</v>
      </c>
      <c r="J32" s="141"/>
      <c r="K32" s="146"/>
      <c r="L32" s="147"/>
    </row>
    <row r="33" spans="1:12" ht="21" x14ac:dyDescent="0.35">
      <c r="A33" s="29"/>
      <c r="B33" s="32" t="s">
        <v>93</v>
      </c>
      <c r="C33" s="30"/>
      <c r="D33" s="30"/>
      <c r="E33" s="30"/>
      <c r="F33" s="30"/>
      <c r="G33" s="29"/>
      <c r="H33" s="30"/>
      <c r="I33" s="29"/>
      <c r="J33" s="29"/>
      <c r="K33" s="31"/>
      <c r="L33" s="148"/>
    </row>
    <row r="34" spans="1:12" s="34" customFormat="1" ht="21" x14ac:dyDescent="0.35">
      <c r="A34" s="40">
        <v>1</v>
      </c>
      <c r="B34" s="23" t="s">
        <v>94</v>
      </c>
      <c r="C34" s="24">
        <f>G34</f>
        <v>8500</v>
      </c>
      <c r="D34" s="24">
        <f>C34</f>
        <v>8500</v>
      </c>
      <c r="E34" s="23" t="s">
        <v>20</v>
      </c>
      <c r="F34" s="23" t="s">
        <v>95</v>
      </c>
      <c r="G34" s="140">
        <v>8500</v>
      </c>
      <c r="H34" s="23" t="s">
        <v>95</v>
      </c>
      <c r="I34" s="140">
        <v>8500</v>
      </c>
      <c r="J34" s="64" t="s">
        <v>22</v>
      </c>
      <c r="K34" s="27" t="s">
        <v>96</v>
      </c>
      <c r="L34" s="27" t="s">
        <v>97</v>
      </c>
    </row>
    <row r="35" spans="1:12" s="34" customFormat="1" ht="21" x14ac:dyDescent="0.35">
      <c r="A35" s="40">
        <v>2</v>
      </c>
      <c r="B35" s="23" t="s">
        <v>98</v>
      </c>
      <c r="C35" s="24">
        <f t="shared" ref="C35:C74" si="4">G35</f>
        <v>3500</v>
      </c>
      <c r="D35" s="24">
        <f t="shared" ref="D35:D76" si="5">C35</f>
        <v>3500</v>
      </c>
      <c r="E35" s="23" t="s">
        <v>20</v>
      </c>
      <c r="F35" s="23" t="s">
        <v>99</v>
      </c>
      <c r="G35" s="140">
        <v>3500</v>
      </c>
      <c r="H35" s="23" t="s">
        <v>99</v>
      </c>
      <c r="I35" s="140">
        <v>3500</v>
      </c>
      <c r="J35" s="64" t="s">
        <v>22</v>
      </c>
      <c r="K35" s="27" t="s">
        <v>100</v>
      </c>
      <c r="L35" s="27" t="s">
        <v>97</v>
      </c>
    </row>
    <row r="36" spans="1:12" s="34" customFormat="1" ht="21" x14ac:dyDescent="0.35">
      <c r="A36" s="40">
        <v>3</v>
      </c>
      <c r="B36" s="23" t="s">
        <v>53</v>
      </c>
      <c r="C36" s="24">
        <f t="shared" si="4"/>
        <v>940</v>
      </c>
      <c r="D36" s="24">
        <f t="shared" si="5"/>
        <v>940</v>
      </c>
      <c r="E36" s="23" t="s">
        <v>20</v>
      </c>
      <c r="F36" s="23" t="s">
        <v>101</v>
      </c>
      <c r="G36" s="140">
        <v>940</v>
      </c>
      <c r="H36" s="23" t="s">
        <v>101</v>
      </c>
      <c r="I36" s="140">
        <v>940</v>
      </c>
      <c r="J36" s="64" t="s">
        <v>22</v>
      </c>
      <c r="K36" s="27" t="s">
        <v>102</v>
      </c>
      <c r="L36" s="27" t="s">
        <v>97</v>
      </c>
    </row>
    <row r="37" spans="1:12" s="34" customFormat="1" ht="21" x14ac:dyDescent="0.35">
      <c r="A37" s="40">
        <v>4</v>
      </c>
      <c r="B37" s="23" t="s">
        <v>103</v>
      </c>
      <c r="C37" s="24">
        <f t="shared" si="4"/>
        <v>450</v>
      </c>
      <c r="D37" s="24">
        <f t="shared" si="5"/>
        <v>450</v>
      </c>
      <c r="E37" s="23" t="s">
        <v>20</v>
      </c>
      <c r="F37" s="23" t="s">
        <v>65</v>
      </c>
      <c r="G37" s="140">
        <v>450</v>
      </c>
      <c r="H37" s="23" t="s">
        <v>65</v>
      </c>
      <c r="I37" s="140">
        <v>450</v>
      </c>
      <c r="J37" s="64" t="s">
        <v>22</v>
      </c>
      <c r="K37" s="27" t="s">
        <v>104</v>
      </c>
      <c r="L37" s="27" t="s">
        <v>105</v>
      </c>
    </row>
    <row r="38" spans="1:12" s="34" customFormat="1" ht="21" x14ac:dyDescent="0.35">
      <c r="A38" s="40">
        <v>5</v>
      </c>
      <c r="B38" s="23" t="s">
        <v>106</v>
      </c>
      <c r="C38" s="24">
        <f t="shared" si="4"/>
        <v>16442.07</v>
      </c>
      <c r="D38" s="24">
        <f t="shared" si="5"/>
        <v>16442.07</v>
      </c>
      <c r="E38" s="23" t="s">
        <v>20</v>
      </c>
      <c r="F38" s="23" t="s">
        <v>107</v>
      </c>
      <c r="G38" s="140">
        <v>16442.07</v>
      </c>
      <c r="H38" s="23" t="s">
        <v>107</v>
      </c>
      <c r="I38" s="140">
        <v>16442.07</v>
      </c>
      <c r="J38" s="64" t="s">
        <v>22</v>
      </c>
      <c r="K38" s="27" t="s">
        <v>108</v>
      </c>
      <c r="L38" s="27" t="s">
        <v>105</v>
      </c>
    </row>
    <row r="39" spans="1:12" s="34" customFormat="1" ht="21" x14ac:dyDescent="0.35">
      <c r="A39" s="40">
        <v>6</v>
      </c>
      <c r="B39" s="23" t="s">
        <v>109</v>
      </c>
      <c r="C39" s="24">
        <f t="shared" si="4"/>
        <v>2520</v>
      </c>
      <c r="D39" s="24">
        <f t="shared" si="5"/>
        <v>2520</v>
      </c>
      <c r="E39" s="23" t="s">
        <v>20</v>
      </c>
      <c r="F39" s="23" t="s">
        <v>110</v>
      </c>
      <c r="G39" s="140">
        <v>2520</v>
      </c>
      <c r="H39" s="23" t="s">
        <v>110</v>
      </c>
      <c r="I39" s="140">
        <v>2520</v>
      </c>
      <c r="J39" s="64" t="s">
        <v>22</v>
      </c>
      <c r="K39" s="27" t="s">
        <v>111</v>
      </c>
      <c r="L39" s="27" t="s">
        <v>105</v>
      </c>
    </row>
    <row r="40" spans="1:12" s="34" customFormat="1" ht="21" x14ac:dyDescent="0.35">
      <c r="A40" s="40">
        <v>7</v>
      </c>
      <c r="B40" s="23" t="s">
        <v>112</v>
      </c>
      <c r="C40" s="24">
        <f t="shared" si="4"/>
        <v>7500</v>
      </c>
      <c r="D40" s="24">
        <f t="shared" si="5"/>
        <v>7500</v>
      </c>
      <c r="E40" s="23" t="s">
        <v>20</v>
      </c>
      <c r="F40" s="23" t="s">
        <v>113</v>
      </c>
      <c r="G40" s="140">
        <v>7500</v>
      </c>
      <c r="H40" s="23" t="s">
        <v>113</v>
      </c>
      <c r="I40" s="140">
        <v>7500</v>
      </c>
      <c r="J40" s="64" t="s">
        <v>22</v>
      </c>
      <c r="K40" s="27" t="s">
        <v>114</v>
      </c>
      <c r="L40" s="27" t="s">
        <v>105</v>
      </c>
    </row>
    <row r="41" spans="1:12" s="34" customFormat="1" ht="21" x14ac:dyDescent="0.35">
      <c r="A41" s="40">
        <v>8</v>
      </c>
      <c r="B41" s="23" t="s">
        <v>115</v>
      </c>
      <c r="C41" s="24">
        <f t="shared" si="4"/>
        <v>4800</v>
      </c>
      <c r="D41" s="24">
        <f t="shared" si="5"/>
        <v>4800</v>
      </c>
      <c r="E41" s="23" t="s">
        <v>20</v>
      </c>
      <c r="F41" s="23" t="s">
        <v>59</v>
      </c>
      <c r="G41" s="140">
        <v>4800</v>
      </c>
      <c r="H41" s="23" t="s">
        <v>59</v>
      </c>
      <c r="I41" s="140">
        <v>4800</v>
      </c>
      <c r="J41" s="64" t="s">
        <v>22</v>
      </c>
      <c r="K41" s="27" t="s">
        <v>116</v>
      </c>
      <c r="L41" s="27" t="s">
        <v>105</v>
      </c>
    </row>
    <row r="42" spans="1:12" s="34" customFormat="1" ht="21" x14ac:dyDescent="0.35">
      <c r="A42" s="40">
        <v>9</v>
      </c>
      <c r="B42" s="23" t="s">
        <v>117</v>
      </c>
      <c r="C42" s="24">
        <f t="shared" si="4"/>
        <v>8819</v>
      </c>
      <c r="D42" s="24">
        <f t="shared" si="5"/>
        <v>8819</v>
      </c>
      <c r="E42" s="23" t="s">
        <v>20</v>
      </c>
      <c r="F42" s="23" t="s">
        <v>59</v>
      </c>
      <c r="G42" s="140">
        <v>8819</v>
      </c>
      <c r="H42" s="23" t="s">
        <v>59</v>
      </c>
      <c r="I42" s="140">
        <v>8819</v>
      </c>
      <c r="J42" s="64" t="s">
        <v>22</v>
      </c>
      <c r="K42" s="27" t="s">
        <v>118</v>
      </c>
      <c r="L42" s="27" t="s">
        <v>105</v>
      </c>
    </row>
    <row r="43" spans="1:12" s="34" customFormat="1" ht="21" x14ac:dyDescent="0.35">
      <c r="A43" s="40">
        <v>10</v>
      </c>
      <c r="B43" s="23" t="s">
        <v>119</v>
      </c>
      <c r="C43" s="24">
        <f t="shared" si="4"/>
        <v>7500</v>
      </c>
      <c r="D43" s="24">
        <f t="shared" si="5"/>
        <v>7500</v>
      </c>
      <c r="E43" s="23" t="s">
        <v>20</v>
      </c>
      <c r="F43" s="23" t="s">
        <v>113</v>
      </c>
      <c r="G43" s="140">
        <v>7500</v>
      </c>
      <c r="H43" s="23" t="s">
        <v>113</v>
      </c>
      <c r="I43" s="140">
        <v>7500</v>
      </c>
      <c r="J43" s="64" t="s">
        <v>22</v>
      </c>
      <c r="K43" s="27" t="s">
        <v>120</v>
      </c>
      <c r="L43" s="27" t="s">
        <v>121</v>
      </c>
    </row>
    <row r="44" spans="1:12" s="34" customFormat="1" ht="21" x14ac:dyDescent="0.35">
      <c r="A44" s="40">
        <v>11</v>
      </c>
      <c r="B44" s="23" t="s">
        <v>122</v>
      </c>
      <c r="C44" s="24">
        <f t="shared" si="4"/>
        <v>7285</v>
      </c>
      <c r="D44" s="24">
        <f t="shared" si="5"/>
        <v>7285</v>
      </c>
      <c r="E44" s="23" t="s">
        <v>20</v>
      </c>
      <c r="F44" s="23" t="s">
        <v>59</v>
      </c>
      <c r="G44" s="140">
        <v>7285</v>
      </c>
      <c r="H44" s="23" t="s">
        <v>59</v>
      </c>
      <c r="I44" s="140">
        <v>7285</v>
      </c>
      <c r="J44" s="64" t="s">
        <v>22</v>
      </c>
      <c r="K44" s="27" t="s">
        <v>123</v>
      </c>
      <c r="L44" s="27" t="s">
        <v>121</v>
      </c>
    </row>
    <row r="45" spans="1:12" s="34" customFormat="1" ht="21" x14ac:dyDescent="0.35">
      <c r="A45" s="40">
        <v>12</v>
      </c>
      <c r="B45" s="23" t="s">
        <v>124</v>
      </c>
      <c r="C45" s="24">
        <f t="shared" si="4"/>
        <v>3262</v>
      </c>
      <c r="D45" s="24">
        <f t="shared" si="5"/>
        <v>3262</v>
      </c>
      <c r="E45" s="23" t="s">
        <v>20</v>
      </c>
      <c r="F45" s="23" t="s">
        <v>59</v>
      </c>
      <c r="G45" s="140">
        <v>3262</v>
      </c>
      <c r="H45" s="23" t="s">
        <v>59</v>
      </c>
      <c r="I45" s="140">
        <v>3262</v>
      </c>
      <c r="J45" s="64" t="s">
        <v>22</v>
      </c>
      <c r="K45" s="27" t="s">
        <v>125</v>
      </c>
      <c r="L45" s="27" t="s">
        <v>126</v>
      </c>
    </row>
    <row r="46" spans="1:12" s="34" customFormat="1" ht="21" x14ac:dyDescent="0.35">
      <c r="A46" s="40">
        <v>13</v>
      </c>
      <c r="B46" s="23" t="s">
        <v>127</v>
      </c>
      <c r="C46" s="24">
        <f t="shared" si="4"/>
        <v>1440</v>
      </c>
      <c r="D46" s="24">
        <f t="shared" si="5"/>
        <v>1440</v>
      </c>
      <c r="E46" s="23" t="s">
        <v>20</v>
      </c>
      <c r="F46" s="23" t="s">
        <v>59</v>
      </c>
      <c r="G46" s="140">
        <v>1440</v>
      </c>
      <c r="H46" s="23" t="s">
        <v>59</v>
      </c>
      <c r="I46" s="140">
        <v>1440</v>
      </c>
      <c r="J46" s="64" t="s">
        <v>22</v>
      </c>
      <c r="K46" s="27" t="s">
        <v>128</v>
      </c>
      <c r="L46" s="27" t="s">
        <v>126</v>
      </c>
    </row>
    <row r="47" spans="1:12" s="34" customFormat="1" ht="21" x14ac:dyDescent="0.35">
      <c r="A47" s="40">
        <v>14</v>
      </c>
      <c r="B47" s="23" t="s">
        <v>129</v>
      </c>
      <c r="C47" s="24">
        <f t="shared" si="4"/>
        <v>1494</v>
      </c>
      <c r="D47" s="24">
        <f t="shared" si="5"/>
        <v>1494</v>
      </c>
      <c r="E47" s="23" t="s">
        <v>20</v>
      </c>
      <c r="F47" s="23" t="s">
        <v>59</v>
      </c>
      <c r="G47" s="140">
        <v>1494</v>
      </c>
      <c r="H47" s="23" t="s">
        <v>59</v>
      </c>
      <c r="I47" s="140">
        <v>1494</v>
      </c>
      <c r="J47" s="64" t="s">
        <v>22</v>
      </c>
      <c r="K47" s="27" t="s">
        <v>130</v>
      </c>
      <c r="L47" s="27" t="s">
        <v>126</v>
      </c>
    </row>
    <row r="48" spans="1:12" s="34" customFormat="1" ht="21" x14ac:dyDescent="0.35">
      <c r="A48" s="40">
        <v>15</v>
      </c>
      <c r="B48" s="23" t="s">
        <v>131</v>
      </c>
      <c r="C48" s="24">
        <f t="shared" si="4"/>
        <v>4276</v>
      </c>
      <c r="D48" s="24">
        <f t="shared" si="5"/>
        <v>4276</v>
      </c>
      <c r="E48" s="23" t="s">
        <v>20</v>
      </c>
      <c r="F48" s="23" t="s">
        <v>59</v>
      </c>
      <c r="G48" s="140">
        <v>4276</v>
      </c>
      <c r="H48" s="23" t="s">
        <v>59</v>
      </c>
      <c r="I48" s="140">
        <v>4276</v>
      </c>
      <c r="J48" s="64" t="s">
        <v>22</v>
      </c>
      <c r="K48" s="27" t="s">
        <v>132</v>
      </c>
      <c r="L48" s="27" t="s">
        <v>126</v>
      </c>
    </row>
    <row r="49" spans="1:12" s="34" customFormat="1" ht="21" x14ac:dyDescent="0.35">
      <c r="A49" s="40">
        <v>16</v>
      </c>
      <c r="B49" s="23" t="s">
        <v>133</v>
      </c>
      <c r="C49" s="24">
        <f t="shared" si="4"/>
        <v>2374</v>
      </c>
      <c r="D49" s="24">
        <f t="shared" si="5"/>
        <v>2374</v>
      </c>
      <c r="E49" s="23" t="s">
        <v>20</v>
      </c>
      <c r="F49" s="23" t="s">
        <v>59</v>
      </c>
      <c r="G49" s="140">
        <v>2374</v>
      </c>
      <c r="H49" s="23" t="s">
        <v>59</v>
      </c>
      <c r="I49" s="140">
        <v>2374</v>
      </c>
      <c r="J49" s="64" t="s">
        <v>22</v>
      </c>
      <c r="K49" s="27" t="s">
        <v>134</v>
      </c>
      <c r="L49" s="27" t="s">
        <v>126</v>
      </c>
    </row>
    <row r="50" spans="1:12" s="34" customFormat="1" ht="21" x14ac:dyDescent="0.35">
      <c r="A50" s="40">
        <v>17</v>
      </c>
      <c r="B50" s="23" t="s">
        <v>135</v>
      </c>
      <c r="C50" s="24">
        <f t="shared" si="4"/>
        <v>4580</v>
      </c>
      <c r="D50" s="24">
        <f t="shared" si="5"/>
        <v>4580</v>
      </c>
      <c r="E50" s="23" t="s">
        <v>20</v>
      </c>
      <c r="F50" s="23" t="s">
        <v>59</v>
      </c>
      <c r="G50" s="140">
        <v>4580</v>
      </c>
      <c r="H50" s="23" t="s">
        <v>59</v>
      </c>
      <c r="I50" s="140">
        <v>4580</v>
      </c>
      <c r="J50" s="64" t="s">
        <v>22</v>
      </c>
      <c r="K50" s="27" t="s">
        <v>136</v>
      </c>
      <c r="L50" s="27" t="s">
        <v>126</v>
      </c>
    </row>
    <row r="51" spans="1:12" s="34" customFormat="1" ht="21" x14ac:dyDescent="0.35">
      <c r="A51" s="40">
        <v>18</v>
      </c>
      <c r="B51" s="23" t="s">
        <v>137</v>
      </c>
      <c r="C51" s="24">
        <f t="shared" si="4"/>
        <v>350</v>
      </c>
      <c r="D51" s="24">
        <f t="shared" si="5"/>
        <v>350</v>
      </c>
      <c r="E51" s="23" t="s">
        <v>20</v>
      </c>
      <c r="F51" s="23" t="s">
        <v>34</v>
      </c>
      <c r="G51" s="140">
        <v>350</v>
      </c>
      <c r="H51" s="23" t="s">
        <v>34</v>
      </c>
      <c r="I51" s="140">
        <v>350</v>
      </c>
      <c r="J51" s="64" t="s">
        <v>22</v>
      </c>
      <c r="K51" s="27" t="s">
        <v>138</v>
      </c>
      <c r="L51" s="27" t="s">
        <v>126</v>
      </c>
    </row>
    <row r="52" spans="1:12" s="34" customFormat="1" ht="21" x14ac:dyDescent="0.35">
      <c r="A52" s="40">
        <v>19</v>
      </c>
      <c r="B52" s="23" t="s">
        <v>139</v>
      </c>
      <c r="C52" s="24">
        <f t="shared" si="4"/>
        <v>4000</v>
      </c>
      <c r="D52" s="24">
        <f t="shared" si="5"/>
        <v>4000</v>
      </c>
      <c r="E52" s="23" t="s">
        <v>20</v>
      </c>
      <c r="F52" s="23" t="s">
        <v>140</v>
      </c>
      <c r="G52" s="140">
        <v>4000</v>
      </c>
      <c r="H52" s="23" t="s">
        <v>140</v>
      </c>
      <c r="I52" s="140">
        <v>4000</v>
      </c>
      <c r="J52" s="64" t="s">
        <v>22</v>
      </c>
      <c r="K52" s="27" t="s">
        <v>141</v>
      </c>
      <c r="L52" s="27" t="s">
        <v>142</v>
      </c>
    </row>
    <row r="53" spans="1:12" s="34" customFormat="1" ht="21" x14ac:dyDescent="0.35">
      <c r="A53" s="40">
        <v>20</v>
      </c>
      <c r="B53" s="23" t="s">
        <v>143</v>
      </c>
      <c r="C53" s="24">
        <f t="shared" si="4"/>
        <v>4000</v>
      </c>
      <c r="D53" s="24">
        <f t="shared" si="5"/>
        <v>4000</v>
      </c>
      <c r="E53" s="23" t="s">
        <v>20</v>
      </c>
      <c r="F53" s="23" t="s">
        <v>144</v>
      </c>
      <c r="G53" s="140">
        <v>4000</v>
      </c>
      <c r="H53" s="23" t="s">
        <v>144</v>
      </c>
      <c r="I53" s="140">
        <v>4000</v>
      </c>
      <c r="J53" s="64" t="s">
        <v>22</v>
      </c>
      <c r="K53" s="27" t="s">
        <v>145</v>
      </c>
      <c r="L53" s="27" t="s">
        <v>142</v>
      </c>
    </row>
    <row r="54" spans="1:12" s="34" customFormat="1" ht="21" x14ac:dyDescent="0.35">
      <c r="A54" s="40">
        <v>21</v>
      </c>
      <c r="B54" s="23" t="s">
        <v>146</v>
      </c>
      <c r="C54" s="24">
        <f t="shared" si="4"/>
        <v>4000</v>
      </c>
      <c r="D54" s="24">
        <f t="shared" si="5"/>
        <v>4000</v>
      </c>
      <c r="E54" s="23" t="s">
        <v>20</v>
      </c>
      <c r="F54" s="23" t="s">
        <v>147</v>
      </c>
      <c r="G54" s="140">
        <v>4000</v>
      </c>
      <c r="H54" s="23" t="s">
        <v>147</v>
      </c>
      <c r="I54" s="140">
        <v>4000</v>
      </c>
      <c r="J54" s="64" t="s">
        <v>22</v>
      </c>
      <c r="K54" s="27" t="s">
        <v>148</v>
      </c>
      <c r="L54" s="27" t="s">
        <v>142</v>
      </c>
    </row>
    <row r="55" spans="1:12" s="34" customFormat="1" ht="21" x14ac:dyDescent="0.35">
      <c r="A55" s="40">
        <v>22</v>
      </c>
      <c r="B55" s="23" t="s">
        <v>149</v>
      </c>
      <c r="C55" s="24">
        <f t="shared" si="4"/>
        <v>7000</v>
      </c>
      <c r="D55" s="24">
        <f t="shared" si="5"/>
        <v>7000</v>
      </c>
      <c r="E55" s="23" t="s">
        <v>20</v>
      </c>
      <c r="F55" s="23" t="s">
        <v>150</v>
      </c>
      <c r="G55" s="140">
        <v>7000</v>
      </c>
      <c r="H55" s="23" t="s">
        <v>150</v>
      </c>
      <c r="I55" s="140">
        <v>7000</v>
      </c>
      <c r="J55" s="64" t="s">
        <v>22</v>
      </c>
      <c r="K55" s="27" t="s">
        <v>151</v>
      </c>
      <c r="L55" s="27" t="s">
        <v>142</v>
      </c>
    </row>
    <row r="56" spans="1:12" s="34" customFormat="1" ht="21" x14ac:dyDescent="0.35">
      <c r="A56" s="40">
        <v>23</v>
      </c>
      <c r="B56" s="23" t="s">
        <v>149</v>
      </c>
      <c r="C56" s="24">
        <f t="shared" si="4"/>
        <v>8000</v>
      </c>
      <c r="D56" s="24">
        <f t="shared" si="5"/>
        <v>8000</v>
      </c>
      <c r="E56" s="23" t="s">
        <v>20</v>
      </c>
      <c r="F56" s="23" t="s">
        <v>152</v>
      </c>
      <c r="G56" s="140">
        <v>8000</v>
      </c>
      <c r="H56" s="23" t="s">
        <v>152</v>
      </c>
      <c r="I56" s="140">
        <v>8000</v>
      </c>
      <c r="J56" s="64" t="s">
        <v>22</v>
      </c>
      <c r="K56" s="27" t="s">
        <v>153</v>
      </c>
      <c r="L56" s="27" t="s">
        <v>142</v>
      </c>
    </row>
    <row r="57" spans="1:12" s="34" customFormat="1" ht="21" x14ac:dyDescent="0.35">
      <c r="A57" s="40">
        <v>24</v>
      </c>
      <c r="B57" s="23" t="s">
        <v>154</v>
      </c>
      <c r="C57" s="24">
        <f t="shared" si="4"/>
        <v>180000</v>
      </c>
      <c r="D57" s="24">
        <f t="shared" si="5"/>
        <v>180000</v>
      </c>
      <c r="E57" s="23" t="s">
        <v>20</v>
      </c>
      <c r="F57" s="23" t="s">
        <v>155</v>
      </c>
      <c r="G57" s="140">
        <v>180000</v>
      </c>
      <c r="H57" s="23" t="s">
        <v>155</v>
      </c>
      <c r="I57" s="140">
        <v>180000</v>
      </c>
      <c r="J57" s="64" t="s">
        <v>22</v>
      </c>
      <c r="K57" s="27" t="s">
        <v>156</v>
      </c>
      <c r="L57" s="27" t="s">
        <v>121</v>
      </c>
    </row>
    <row r="58" spans="1:12" s="34" customFormat="1" ht="21" x14ac:dyDescent="0.35">
      <c r="A58" s="40">
        <v>25</v>
      </c>
      <c r="B58" s="23" t="s">
        <v>157</v>
      </c>
      <c r="C58" s="24">
        <f t="shared" si="4"/>
        <v>5400</v>
      </c>
      <c r="D58" s="24">
        <f t="shared" si="5"/>
        <v>5400</v>
      </c>
      <c r="E58" s="23" t="s">
        <v>20</v>
      </c>
      <c r="F58" s="23" t="s">
        <v>59</v>
      </c>
      <c r="G58" s="140">
        <v>5400</v>
      </c>
      <c r="H58" s="23" t="s">
        <v>59</v>
      </c>
      <c r="I58" s="140">
        <v>5400</v>
      </c>
      <c r="J58" s="64" t="s">
        <v>22</v>
      </c>
      <c r="K58" s="27" t="s">
        <v>158</v>
      </c>
      <c r="L58" s="27" t="s">
        <v>97</v>
      </c>
    </row>
    <row r="59" spans="1:12" s="34" customFormat="1" ht="21" x14ac:dyDescent="0.35">
      <c r="A59" s="40">
        <v>26</v>
      </c>
      <c r="B59" s="23" t="s">
        <v>159</v>
      </c>
      <c r="C59" s="24">
        <f t="shared" si="4"/>
        <v>7000</v>
      </c>
      <c r="D59" s="24">
        <f t="shared" si="5"/>
        <v>7000</v>
      </c>
      <c r="E59" s="23" t="s">
        <v>20</v>
      </c>
      <c r="F59" s="23" t="s">
        <v>160</v>
      </c>
      <c r="G59" s="140">
        <v>7000</v>
      </c>
      <c r="H59" s="23" t="s">
        <v>160</v>
      </c>
      <c r="I59" s="140">
        <v>7000</v>
      </c>
      <c r="J59" s="64" t="s">
        <v>22</v>
      </c>
      <c r="K59" s="27" t="s">
        <v>161</v>
      </c>
      <c r="L59" s="27" t="s">
        <v>97</v>
      </c>
    </row>
    <row r="60" spans="1:12" s="34" customFormat="1" ht="21" x14ac:dyDescent="0.35">
      <c r="A60" s="40">
        <v>27</v>
      </c>
      <c r="B60" s="23" t="s">
        <v>162</v>
      </c>
      <c r="C60" s="24">
        <f t="shared" si="4"/>
        <v>3500</v>
      </c>
      <c r="D60" s="24">
        <f t="shared" si="5"/>
        <v>3500</v>
      </c>
      <c r="E60" s="23" t="s">
        <v>20</v>
      </c>
      <c r="F60" s="23" t="s">
        <v>69</v>
      </c>
      <c r="G60" s="140">
        <v>3500</v>
      </c>
      <c r="H60" s="23" t="s">
        <v>69</v>
      </c>
      <c r="I60" s="140">
        <v>3500</v>
      </c>
      <c r="J60" s="64" t="s">
        <v>22</v>
      </c>
      <c r="K60" s="27" t="s">
        <v>163</v>
      </c>
      <c r="L60" s="27" t="s">
        <v>97</v>
      </c>
    </row>
    <row r="61" spans="1:12" s="34" customFormat="1" ht="21" x14ac:dyDescent="0.35">
      <c r="A61" s="40">
        <v>28</v>
      </c>
      <c r="B61" s="23" t="s">
        <v>164</v>
      </c>
      <c r="C61" s="24">
        <f t="shared" si="4"/>
        <v>240</v>
      </c>
      <c r="D61" s="24">
        <f t="shared" si="5"/>
        <v>240</v>
      </c>
      <c r="E61" s="23" t="s">
        <v>20</v>
      </c>
      <c r="F61" s="23" t="s">
        <v>165</v>
      </c>
      <c r="G61" s="140">
        <v>240</v>
      </c>
      <c r="H61" s="23" t="s">
        <v>165</v>
      </c>
      <c r="I61" s="140">
        <v>240</v>
      </c>
      <c r="J61" s="64" t="s">
        <v>22</v>
      </c>
      <c r="K61" s="27" t="s">
        <v>166</v>
      </c>
      <c r="L61" s="27" t="s">
        <v>167</v>
      </c>
    </row>
    <row r="62" spans="1:12" s="34" customFormat="1" ht="21" x14ac:dyDescent="0.35">
      <c r="A62" s="40">
        <v>29</v>
      </c>
      <c r="B62" s="23" t="s">
        <v>168</v>
      </c>
      <c r="C62" s="24">
        <f t="shared" si="4"/>
        <v>1360</v>
      </c>
      <c r="D62" s="24">
        <f t="shared" si="5"/>
        <v>1360</v>
      </c>
      <c r="E62" s="23" t="s">
        <v>20</v>
      </c>
      <c r="F62" s="23" t="s">
        <v>169</v>
      </c>
      <c r="G62" s="140">
        <v>1360</v>
      </c>
      <c r="H62" s="23" t="s">
        <v>169</v>
      </c>
      <c r="I62" s="140">
        <v>1360</v>
      </c>
      <c r="J62" s="64" t="s">
        <v>22</v>
      </c>
      <c r="K62" s="27" t="s">
        <v>170</v>
      </c>
      <c r="L62" s="27" t="s">
        <v>167</v>
      </c>
    </row>
    <row r="63" spans="1:12" s="34" customFormat="1" ht="21" x14ac:dyDescent="0.35">
      <c r="A63" s="40">
        <v>30</v>
      </c>
      <c r="B63" s="23" t="s">
        <v>171</v>
      </c>
      <c r="C63" s="24">
        <f t="shared" si="4"/>
        <v>550</v>
      </c>
      <c r="D63" s="24">
        <f t="shared" si="5"/>
        <v>550</v>
      </c>
      <c r="E63" s="23" t="s">
        <v>20</v>
      </c>
      <c r="F63" s="23" t="s">
        <v>169</v>
      </c>
      <c r="G63" s="140">
        <v>550</v>
      </c>
      <c r="H63" s="23" t="s">
        <v>169</v>
      </c>
      <c r="I63" s="140">
        <v>550</v>
      </c>
      <c r="J63" s="64" t="s">
        <v>22</v>
      </c>
      <c r="K63" s="27" t="s">
        <v>172</v>
      </c>
      <c r="L63" s="27" t="s">
        <v>173</v>
      </c>
    </row>
    <row r="64" spans="1:12" s="34" customFormat="1" ht="21" x14ac:dyDescent="0.35">
      <c r="A64" s="40">
        <v>31</v>
      </c>
      <c r="B64" s="23" t="s">
        <v>174</v>
      </c>
      <c r="C64" s="24">
        <f t="shared" si="4"/>
        <v>36000</v>
      </c>
      <c r="D64" s="24">
        <f t="shared" si="5"/>
        <v>36000</v>
      </c>
      <c r="E64" s="23" t="s">
        <v>20</v>
      </c>
      <c r="F64" s="23" t="s">
        <v>175</v>
      </c>
      <c r="G64" s="140">
        <v>36000</v>
      </c>
      <c r="H64" s="23" t="s">
        <v>175</v>
      </c>
      <c r="I64" s="140">
        <v>36000</v>
      </c>
      <c r="J64" s="64" t="s">
        <v>22</v>
      </c>
      <c r="K64" s="27" t="s">
        <v>176</v>
      </c>
      <c r="L64" s="27" t="s">
        <v>177</v>
      </c>
    </row>
    <row r="65" spans="1:12" s="34" customFormat="1" ht="21" x14ac:dyDescent="0.35">
      <c r="A65" s="40">
        <v>32</v>
      </c>
      <c r="B65" s="23" t="s">
        <v>178</v>
      </c>
      <c r="C65" s="24">
        <f t="shared" si="4"/>
        <v>2300</v>
      </c>
      <c r="D65" s="24">
        <f t="shared" si="5"/>
        <v>2300</v>
      </c>
      <c r="E65" s="23" t="s">
        <v>20</v>
      </c>
      <c r="F65" s="23" t="s">
        <v>45</v>
      </c>
      <c r="G65" s="140">
        <v>2300</v>
      </c>
      <c r="H65" s="23" t="s">
        <v>45</v>
      </c>
      <c r="I65" s="140">
        <v>2300</v>
      </c>
      <c r="J65" s="64" t="s">
        <v>22</v>
      </c>
      <c r="K65" s="27" t="s">
        <v>179</v>
      </c>
      <c r="L65" s="27" t="s">
        <v>177</v>
      </c>
    </row>
    <row r="66" spans="1:12" s="34" customFormat="1" ht="21" x14ac:dyDescent="0.35">
      <c r="A66" s="40">
        <v>33</v>
      </c>
      <c r="B66" s="23" t="s">
        <v>180</v>
      </c>
      <c r="C66" s="24">
        <f t="shared" si="4"/>
        <v>2500</v>
      </c>
      <c r="D66" s="24">
        <f t="shared" si="5"/>
        <v>2500</v>
      </c>
      <c r="E66" s="23" t="s">
        <v>20</v>
      </c>
      <c r="F66" s="23" t="s">
        <v>181</v>
      </c>
      <c r="G66" s="140">
        <v>2500</v>
      </c>
      <c r="H66" s="23" t="s">
        <v>181</v>
      </c>
      <c r="I66" s="140">
        <v>2500</v>
      </c>
      <c r="J66" s="64" t="s">
        <v>22</v>
      </c>
      <c r="K66" s="27" t="s">
        <v>182</v>
      </c>
      <c r="L66" s="27" t="s">
        <v>183</v>
      </c>
    </row>
    <row r="67" spans="1:12" s="34" customFormat="1" ht="21" x14ac:dyDescent="0.35">
      <c r="A67" s="40">
        <v>34</v>
      </c>
      <c r="B67" s="23" t="s">
        <v>184</v>
      </c>
      <c r="C67" s="24">
        <f t="shared" si="4"/>
        <v>2500</v>
      </c>
      <c r="D67" s="24">
        <f t="shared" si="5"/>
        <v>2500</v>
      </c>
      <c r="E67" s="23" t="s">
        <v>20</v>
      </c>
      <c r="F67" s="23" t="s">
        <v>69</v>
      </c>
      <c r="G67" s="140">
        <v>2500</v>
      </c>
      <c r="H67" s="23" t="s">
        <v>69</v>
      </c>
      <c r="I67" s="140">
        <v>2500</v>
      </c>
      <c r="J67" s="64" t="s">
        <v>22</v>
      </c>
      <c r="K67" s="27" t="s">
        <v>185</v>
      </c>
      <c r="L67" s="27" t="s">
        <v>183</v>
      </c>
    </row>
    <row r="68" spans="1:12" s="34" customFormat="1" ht="21" x14ac:dyDescent="0.35">
      <c r="A68" s="40">
        <v>35</v>
      </c>
      <c r="B68" s="23" t="s">
        <v>186</v>
      </c>
      <c r="C68" s="24">
        <f t="shared" si="4"/>
        <v>5390</v>
      </c>
      <c r="D68" s="24">
        <f t="shared" si="5"/>
        <v>5390</v>
      </c>
      <c r="E68" s="23" t="s">
        <v>20</v>
      </c>
      <c r="F68" s="23" t="s">
        <v>187</v>
      </c>
      <c r="G68" s="140">
        <v>5390</v>
      </c>
      <c r="H68" s="23" t="s">
        <v>187</v>
      </c>
      <c r="I68" s="140">
        <v>5390</v>
      </c>
      <c r="J68" s="64" t="s">
        <v>22</v>
      </c>
      <c r="K68" s="27" t="s">
        <v>188</v>
      </c>
      <c r="L68" s="27" t="s">
        <v>126</v>
      </c>
    </row>
    <row r="69" spans="1:12" s="34" customFormat="1" ht="21" x14ac:dyDescent="0.35">
      <c r="A69" s="40">
        <v>36</v>
      </c>
      <c r="B69" s="23" t="s">
        <v>189</v>
      </c>
      <c r="C69" s="24">
        <f t="shared" si="4"/>
        <v>8810</v>
      </c>
      <c r="D69" s="24">
        <f t="shared" si="5"/>
        <v>8810</v>
      </c>
      <c r="E69" s="23" t="s">
        <v>20</v>
      </c>
      <c r="F69" s="23" t="s">
        <v>187</v>
      </c>
      <c r="G69" s="140">
        <v>8810</v>
      </c>
      <c r="H69" s="23" t="s">
        <v>187</v>
      </c>
      <c r="I69" s="140">
        <v>8810</v>
      </c>
      <c r="J69" s="64" t="s">
        <v>22</v>
      </c>
      <c r="K69" s="27" t="s">
        <v>190</v>
      </c>
      <c r="L69" s="27" t="s">
        <v>126</v>
      </c>
    </row>
    <row r="70" spans="1:12" s="34" customFormat="1" ht="21" x14ac:dyDescent="0.35">
      <c r="A70" s="40">
        <v>37</v>
      </c>
      <c r="B70" s="23" t="s">
        <v>191</v>
      </c>
      <c r="C70" s="24">
        <f t="shared" si="4"/>
        <v>1120</v>
      </c>
      <c r="D70" s="24">
        <f t="shared" si="5"/>
        <v>1120</v>
      </c>
      <c r="E70" s="23" t="s">
        <v>20</v>
      </c>
      <c r="F70" s="23" t="s">
        <v>187</v>
      </c>
      <c r="G70" s="140">
        <v>1120</v>
      </c>
      <c r="H70" s="23" t="s">
        <v>187</v>
      </c>
      <c r="I70" s="140">
        <v>1120</v>
      </c>
      <c r="J70" s="64" t="s">
        <v>22</v>
      </c>
      <c r="K70" s="27" t="s">
        <v>192</v>
      </c>
      <c r="L70" s="27" t="s">
        <v>126</v>
      </c>
    </row>
    <row r="71" spans="1:12" s="34" customFormat="1" ht="21" x14ac:dyDescent="0.35">
      <c r="A71" s="40">
        <v>38</v>
      </c>
      <c r="B71" s="23" t="s">
        <v>193</v>
      </c>
      <c r="C71" s="24">
        <f t="shared" si="4"/>
        <v>5500</v>
      </c>
      <c r="D71" s="24">
        <f t="shared" si="5"/>
        <v>5500</v>
      </c>
      <c r="E71" s="23" t="s">
        <v>20</v>
      </c>
      <c r="F71" s="23" t="s">
        <v>194</v>
      </c>
      <c r="G71" s="140">
        <v>5500</v>
      </c>
      <c r="H71" s="23" t="s">
        <v>194</v>
      </c>
      <c r="I71" s="140">
        <v>5500</v>
      </c>
      <c r="J71" s="64" t="s">
        <v>22</v>
      </c>
      <c r="K71" s="27" t="s">
        <v>195</v>
      </c>
      <c r="L71" s="27" t="s">
        <v>126</v>
      </c>
    </row>
    <row r="72" spans="1:12" s="34" customFormat="1" ht="21" x14ac:dyDescent="0.35">
      <c r="A72" s="40">
        <v>39</v>
      </c>
      <c r="B72" s="23" t="s">
        <v>196</v>
      </c>
      <c r="C72" s="24">
        <f t="shared" si="4"/>
        <v>4922</v>
      </c>
      <c r="D72" s="24">
        <f t="shared" si="5"/>
        <v>4922</v>
      </c>
      <c r="E72" s="23" t="s">
        <v>20</v>
      </c>
      <c r="F72" s="23" t="s">
        <v>197</v>
      </c>
      <c r="G72" s="140">
        <v>4922</v>
      </c>
      <c r="H72" s="23" t="s">
        <v>197</v>
      </c>
      <c r="I72" s="140">
        <v>4922</v>
      </c>
      <c r="J72" s="64" t="s">
        <v>22</v>
      </c>
      <c r="K72" s="27" t="s">
        <v>198</v>
      </c>
      <c r="L72" s="27" t="s">
        <v>126</v>
      </c>
    </row>
    <row r="73" spans="1:12" s="34" customFormat="1" ht="21" x14ac:dyDescent="0.35">
      <c r="A73" s="40">
        <v>40</v>
      </c>
      <c r="B73" s="23" t="s">
        <v>199</v>
      </c>
      <c r="C73" s="24">
        <f t="shared" si="4"/>
        <v>4000</v>
      </c>
      <c r="D73" s="24">
        <f t="shared" si="5"/>
        <v>4000</v>
      </c>
      <c r="E73" s="23" t="s">
        <v>20</v>
      </c>
      <c r="F73" s="23" t="s">
        <v>73</v>
      </c>
      <c r="G73" s="140">
        <v>4000</v>
      </c>
      <c r="H73" s="23" t="s">
        <v>73</v>
      </c>
      <c r="I73" s="140">
        <v>4000</v>
      </c>
      <c r="J73" s="64" t="s">
        <v>22</v>
      </c>
      <c r="K73" s="27" t="s">
        <v>200</v>
      </c>
      <c r="L73" s="27" t="s">
        <v>201</v>
      </c>
    </row>
    <row r="74" spans="1:12" s="34" customFormat="1" ht="21" x14ac:dyDescent="0.35">
      <c r="A74" s="40">
        <v>41</v>
      </c>
      <c r="B74" s="23" t="s">
        <v>202</v>
      </c>
      <c r="C74" s="24">
        <f t="shared" si="4"/>
        <v>80700</v>
      </c>
      <c r="D74" s="24">
        <f t="shared" si="5"/>
        <v>80700</v>
      </c>
      <c r="E74" s="23" t="s">
        <v>20</v>
      </c>
      <c r="F74" s="23" t="s">
        <v>203</v>
      </c>
      <c r="G74" s="140">
        <v>80700</v>
      </c>
      <c r="H74" s="23" t="s">
        <v>203</v>
      </c>
      <c r="I74" s="140">
        <v>80700</v>
      </c>
      <c r="J74" s="64" t="s">
        <v>22</v>
      </c>
      <c r="K74" s="27" t="s">
        <v>204</v>
      </c>
      <c r="L74" s="27" t="s">
        <v>205</v>
      </c>
    </row>
    <row r="75" spans="1:12" s="34" customFormat="1" ht="21" x14ac:dyDescent="0.35">
      <c r="A75" s="141"/>
      <c r="B75" s="142" t="s">
        <v>206</v>
      </c>
      <c r="C75" s="143">
        <f>SUM(C34:C74)</f>
        <v>464824.07</v>
      </c>
      <c r="D75" s="144">
        <f t="shared" si="5"/>
        <v>464824.07</v>
      </c>
      <c r="E75" s="142"/>
      <c r="F75" s="142"/>
      <c r="G75" s="145">
        <f>SUM(G34:G74)</f>
        <v>464824.07</v>
      </c>
      <c r="H75" s="142"/>
      <c r="I75" s="145">
        <f>SUM(I34:I74)</f>
        <v>464824.07</v>
      </c>
      <c r="J75" s="141"/>
      <c r="K75" s="146"/>
      <c r="L75" s="147"/>
    </row>
    <row r="76" spans="1:12" s="34" customFormat="1" ht="21" x14ac:dyDescent="0.35">
      <c r="A76" s="141"/>
      <c r="B76" s="149" t="s">
        <v>207</v>
      </c>
      <c r="C76" s="150">
        <f>C75+C32+C17</f>
        <v>708344.07000000007</v>
      </c>
      <c r="D76" s="144">
        <f t="shared" si="5"/>
        <v>708344.07000000007</v>
      </c>
      <c r="E76" s="142"/>
      <c r="F76" s="142"/>
      <c r="G76" s="151">
        <f>G75+G32+G17</f>
        <v>708344.07000000007</v>
      </c>
      <c r="H76" s="142"/>
      <c r="I76" s="151">
        <f>I75+I32+I17</f>
        <v>708344.07000000007</v>
      </c>
      <c r="J76" s="141"/>
      <c r="K76" s="146"/>
      <c r="L76" s="147"/>
    </row>
    <row r="77" spans="1:12" ht="19.5" x14ac:dyDescent="0.25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</row>
    <row r="78" spans="1:12" ht="21" x14ac:dyDescent="0.35">
      <c r="A78" s="1" t="s">
        <v>210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21" x14ac:dyDescent="0.35">
      <c r="A79" s="1" t="s">
        <v>1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21" x14ac:dyDescent="0.35">
      <c r="A80" s="1" t="s">
        <v>211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21" x14ac:dyDescent="0.35">
      <c r="A81" s="2" t="s">
        <v>209</v>
      </c>
      <c r="B81" s="3" t="s">
        <v>3</v>
      </c>
      <c r="C81" s="4" t="s">
        <v>4</v>
      </c>
      <c r="D81" s="4" t="s">
        <v>5</v>
      </c>
      <c r="E81" s="4" t="s">
        <v>6</v>
      </c>
      <c r="F81" s="5" t="s">
        <v>7</v>
      </c>
      <c r="G81" s="6"/>
      <c r="H81" s="5" t="s">
        <v>8</v>
      </c>
      <c r="I81" s="6"/>
      <c r="J81" s="7" t="s">
        <v>9</v>
      </c>
      <c r="K81" s="8" t="s">
        <v>10</v>
      </c>
      <c r="L81" s="136"/>
    </row>
    <row r="82" spans="1:12" ht="21" x14ac:dyDescent="0.35">
      <c r="A82" s="9" t="s">
        <v>208</v>
      </c>
      <c r="B82" s="10"/>
      <c r="C82" s="11" t="s">
        <v>11</v>
      </c>
      <c r="D82" s="11" t="s">
        <v>12</v>
      </c>
      <c r="E82" s="11"/>
      <c r="F82" s="12" t="s">
        <v>13</v>
      </c>
      <c r="G82" s="13"/>
      <c r="H82" s="12" t="s">
        <v>14</v>
      </c>
      <c r="I82" s="13"/>
      <c r="J82" s="14" t="s">
        <v>15</v>
      </c>
      <c r="K82" s="15" t="s">
        <v>16</v>
      </c>
      <c r="L82" s="137"/>
    </row>
    <row r="83" spans="1:12" ht="21" x14ac:dyDescent="0.35">
      <c r="A83" s="2"/>
      <c r="B83" s="3" t="s">
        <v>212</v>
      </c>
      <c r="C83" s="4"/>
      <c r="D83" s="4"/>
      <c r="E83" s="4"/>
      <c r="F83" s="4"/>
      <c r="G83" s="35"/>
      <c r="H83" s="4"/>
      <c r="I83" s="35"/>
      <c r="J83" s="7"/>
      <c r="K83" s="20"/>
      <c r="L83" s="138"/>
    </row>
    <row r="84" spans="1:12" ht="21" x14ac:dyDescent="0.35">
      <c r="A84" s="9"/>
      <c r="B84" s="36" t="s">
        <v>213</v>
      </c>
      <c r="C84" s="11"/>
      <c r="D84" s="11"/>
      <c r="E84" s="11"/>
      <c r="F84" s="11"/>
      <c r="G84" s="37"/>
      <c r="H84" s="11"/>
      <c r="I84" s="37"/>
      <c r="J84" s="14"/>
      <c r="K84" s="38"/>
      <c r="L84" s="153"/>
    </row>
    <row r="85" spans="1:12" ht="21" x14ac:dyDescent="0.35">
      <c r="A85" s="39">
        <v>1</v>
      </c>
      <c r="B85" s="23" t="s">
        <v>214</v>
      </c>
      <c r="C85" s="25">
        <v>2350</v>
      </c>
      <c r="D85" s="25">
        <f>C85</f>
        <v>2350</v>
      </c>
      <c r="E85" s="40" t="s">
        <v>215</v>
      </c>
      <c r="F85" s="23" t="s">
        <v>216</v>
      </c>
      <c r="G85" s="25">
        <f>D85</f>
        <v>2350</v>
      </c>
      <c r="H85" s="23" t="s">
        <v>216</v>
      </c>
      <c r="I85" s="25">
        <f>G85</f>
        <v>2350</v>
      </c>
      <c r="J85" s="26" t="s">
        <v>22</v>
      </c>
      <c r="K85" s="27" t="s">
        <v>217</v>
      </c>
      <c r="L85" s="27" t="s">
        <v>218</v>
      </c>
    </row>
    <row r="86" spans="1:12" ht="21" x14ac:dyDescent="0.35">
      <c r="A86" s="39">
        <v>2</v>
      </c>
      <c r="B86" s="23" t="s">
        <v>219</v>
      </c>
      <c r="C86" s="25">
        <v>22377</v>
      </c>
      <c r="D86" s="25">
        <f t="shared" ref="D86:D115" si="6">C86</f>
        <v>22377</v>
      </c>
      <c r="E86" s="40" t="s">
        <v>215</v>
      </c>
      <c r="F86" s="23" t="s">
        <v>59</v>
      </c>
      <c r="G86" s="25">
        <f t="shared" ref="G86:G115" si="7">D86</f>
        <v>22377</v>
      </c>
      <c r="H86" s="23" t="s">
        <v>59</v>
      </c>
      <c r="I86" s="25">
        <f t="shared" ref="I86:I115" si="8">G86</f>
        <v>22377</v>
      </c>
      <c r="J86" s="26" t="s">
        <v>22</v>
      </c>
      <c r="K86" s="27" t="s">
        <v>220</v>
      </c>
      <c r="L86" s="27" t="s">
        <v>221</v>
      </c>
    </row>
    <row r="87" spans="1:12" ht="21" x14ac:dyDescent="0.35">
      <c r="A87" s="39">
        <v>3</v>
      </c>
      <c r="B87" s="23" t="s">
        <v>222</v>
      </c>
      <c r="C87" s="25">
        <v>7500</v>
      </c>
      <c r="D87" s="25">
        <f t="shared" si="6"/>
        <v>7500</v>
      </c>
      <c r="E87" s="40" t="s">
        <v>215</v>
      </c>
      <c r="F87" s="23" t="s">
        <v>113</v>
      </c>
      <c r="G87" s="25">
        <f t="shared" si="7"/>
        <v>7500</v>
      </c>
      <c r="H87" s="23" t="s">
        <v>113</v>
      </c>
      <c r="I87" s="25">
        <f t="shared" si="8"/>
        <v>7500</v>
      </c>
      <c r="J87" s="26" t="s">
        <v>22</v>
      </c>
      <c r="K87" s="27" t="s">
        <v>223</v>
      </c>
      <c r="L87" s="27" t="s">
        <v>224</v>
      </c>
    </row>
    <row r="88" spans="1:12" ht="21" x14ac:dyDescent="0.35">
      <c r="A88" s="39">
        <v>4</v>
      </c>
      <c r="B88" s="23" t="s">
        <v>225</v>
      </c>
      <c r="C88" s="25">
        <v>8688.69</v>
      </c>
      <c r="D88" s="25">
        <f t="shared" si="6"/>
        <v>8688.69</v>
      </c>
      <c r="E88" s="40" t="s">
        <v>215</v>
      </c>
      <c r="F88" s="23" t="s">
        <v>226</v>
      </c>
      <c r="G88" s="25">
        <f t="shared" si="7"/>
        <v>8688.69</v>
      </c>
      <c r="H88" s="23" t="s">
        <v>226</v>
      </c>
      <c r="I88" s="25">
        <f t="shared" si="8"/>
        <v>8688.69</v>
      </c>
      <c r="J88" s="26" t="s">
        <v>22</v>
      </c>
      <c r="K88" s="27" t="s">
        <v>227</v>
      </c>
      <c r="L88" s="27" t="s">
        <v>224</v>
      </c>
    </row>
    <row r="89" spans="1:12" ht="21" x14ac:dyDescent="0.35">
      <c r="A89" s="39">
        <v>5</v>
      </c>
      <c r="B89" s="23" t="s">
        <v>228</v>
      </c>
      <c r="C89" s="25">
        <v>70000</v>
      </c>
      <c r="D89" s="25">
        <f t="shared" si="6"/>
        <v>70000</v>
      </c>
      <c r="E89" s="40" t="s">
        <v>215</v>
      </c>
      <c r="F89" s="23" t="s">
        <v>229</v>
      </c>
      <c r="G89" s="25">
        <f t="shared" si="7"/>
        <v>70000</v>
      </c>
      <c r="H89" s="23" t="s">
        <v>229</v>
      </c>
      <c r="I89" s="25">
        <f t="shared" si="8"/>
        <v>70000</v>
      </c>
      <c r="J89" s="26" t="s">
        <v>22</v>
      </c>
      <c r="K89" s="27" t="s">
        <v>230</v>
      </c>
      <c r="L89" s="27" t="s">
        <v>231</v>
      </c>
    </row>
    <row r="90" spans="1:12" ht="21" x14ac:dyDescent="0.35">
      <c r="A90" s="39">
        <v>6</v>
      </c>
      <c r="B90" s="23" t="s">
        <v>232</v>
      </c>
      <c r="C90" s="25">
        <v>1855</v>
      </c>
      <c r="D90" s="25">
        <f t="shared" si="6"/>
        <v>1855</v>
      </c>
      <c r="E90" s="40" t="s">
        <v>215</v>
      </c>
      <c r="F90" s="23" t="s">
        <v>59</v>
      </c>
      <c r="G90" s="25">
        <f t="shared" si="7"/>
        <v>1855</v>
      </c>
      <c r="H90" s="23" t="s">
        <v>59</v>
      </c>
      <c r="I90" s="25">
        <f t="shared" si="8"/>
        <v>1855</v>
      </c>
      <c r="J90" s="26" t="s">
        <v>22</v>
      </c>
      <c r="K90" s="27" t="s">
        <v>233</v>
      </c>
      <c r="L90" s="27" t="s">
        <v>234</v>
      </c>
    </row>
    <row r="91" spans="1:12" ht="21" x14ac:dyDescent="0.35">
      <c r="A91" s="39">
        <v>7</v>
      </c>
      <c r="B91" s="23" t="s">
        <v>235</v>
      </c>
      <c r="C91" s="25">
        <v>1500</v>
      </c>
      <c r="D91" s="25">
        <f t="shared" si="6"/>
        <v>1500</v>
      </c>
      <c r="E91" s="40" t="s">
        <v>215</v>
      </c>
      <c r="F91" s="23" t="s">
        <v>59</v>
      </c>
      <c r="G91" s="25">
        <f t="shared" si="7"/>
        <v>1500</v>
      </c>
      <c r="H91" s="23" t="s">
        <v>59</v>
      </c>
      <c r="I91" s="25">
        <f t="shared" si="8"/>
        <v>1500</v>
      </c>
      <c r="J91" s="26" t="s">
        <v>22</v>
      </c>
      <c r="K91" s="27" t="s">
        <v>236</v>
      </c>
      <c r="L91" s="27" t="s">
        <v>237</v>
      </c>
    </row>
    <row r="92" spans="1:12" ht="21" x14ac:dyDescent="0.35">
      <c r="A92" s="39">
        <v>8</v>
      </c>
      <c r="B92" s="23" t="s">
        <v>238</v>
      </c>
      <c r="C92" s="41">
        <v>350</v>
      </c>
      <c r="D92" s="25">
        <f t="shared" si="6"/>
        <v>350</v>
      </c>
      <c r="E92" s="40" t="s">
        <v>215</v>
      </c>
      <c r="F92" s="23" t="s">
        <v>65</v>
      </c>
      <c r="G92" s="25">
        <f t="shared" si="7"/>
        <v>350</v>
      </c>
      <c r="H92" s="23" t="s">
        <v>65</v>
      </c>
      <c r="I92" s="25">
        <f t="shared" si="8"/>
        <v>350</v>
      </c>
      <c r="J92" s="26" t="s">
        <v>22</v>
      </c>
      <c r="K92" s="27" t="s">
        <v>239</v>
      </c>
      <c r="L92" s="27" t="s">
        <v>240</v>
      </c>
    </row>
    <row r="93" spans="1:12" ht="21" x14ac:dyDescent="0.35">
      <c r="A93" s="39">
        <v>9</v>
      </c>
      <c r="B93" s="23" t="s">
        <v>241</v>
      </c>
      <c r="C93" s="25">
        <v>8300</v>
      </c>
      <c r="D93" s="25">
        <f t="shared" si="6"/>
        <v>8300</v>
      </c>
      <c r="E93" s="40" t="s">
        <v>215</v>
      </c>
      <c r="F93" s="23" t="s">
        <v>69</v>
      </c>
      <c r="G93" s="25">
        <f t="shared" si="7"/>
        <v>8300</v>
      </c>
      <c r="H93" s="23" t="s">
        <v>69</v>
      </c>
      <c r="I93" s="25">
        <f t="shared" si="8"/>
        <v>8300</v>
      </c>
      <c r="J93" s="26" t="s">
        <v>22</v>
      </c>
      <c r="K93" s="27" t="s">
        <v>242</v>
      </c>
      <c r="L93" s="27" t="s">
        <v>218</v>
      </c>
    </row>
    <row r="94" spans="1:12" ht="21" x14ac:dyDescent="0.35">
      <c r="A94" s="39">
        <v>10</v>
      </c>
      <c r="B94" s="23" t="s">
        <v>243</v>
      </c>
      <c r="C94" s="25">
        <v>240</v>
      </c>
      <c r="D94" s="25">
        <f t="shared" si="6"/>
        <v>240</v>
      </c>
      <c r="E94" s="40" t="s">
        <v>215</v>
      </c>
      <c r="F94" s="23" t="s">
        <v>41</v>
      </c>
      <c r="G94" s="25">
        <f t="shared" si="7"/>
        <v>240</v>
      </c>
      <c r="H94" s="23" t="s">
        <v>41</v>
      </c>
      <c r="I94" s="25">
        <f t="shared" si="8"/>
        <v>240</v>
      </c>
      <c r="J94" s="26" t="s">
        <v>22</v>
      </c>
      <c r="K94" s="27" t="s">
        <v>244</v>
      </c>
      <c r="L94" s="27" t="s">
        <v>221</v>
      </c>
    </row>
    <row r="95" spans="1:12" ht="21" x14ac:dyDescent="0.35">
      <c r="A95" s="39">
        <v>11</v>
      </c>
      <c r="B95" s="23" t="s">
        <v>245</v>
      </c>
      <c r="C95" s="25">
        <v>202.5</v>
      </c>
      <c r="D95" s="25">
        <f t="shared" si="6"/>
        <v>202.5</v>
      </c>
      <c r="E95" s="40" t="s">
        <v>215</v>
      </c>
      <c r="F95" s="23" t="s">
        <v>246</v>
      </c>
      <c r="G95" s="25">
        <f t="shared" si="7"/>
        <v>202.5</v>
      </c>
      <c r="H95" s="23" t="s">
        <v>246</v>
      </c>
      <c r="I95" s="25">
        <f t="shared" si="8"/>
        <v>202.5</v>
      </c>
      <c r="J95" s="26" t="s">
        <v>22</v>
      </c>
      <c r="K95" s="27" t="s">
        <v>247</v>
      </c>
      <c r="L95" s="27" t="s">
        <v>221</v>
      </c>
    </row>
    <row r="96" spans="1:12" ht="21" x14ac:dyDescent="0.35">
      <c r="A96" s="39">
        <v>12</v>
      </c>
      <c r="B96" s="23" t="s">
        <v>248</v>
      </c>
      <c r="C96" s="25">
        <v>2300</v>
      </c>
      <c r="D96" s="25">
        <f t="shared" si="6"/>
        <v>2300</v>
      </c>
      <c r="E96" s="40" t="s">
        <v>215</v>
      </c>
      <c r="F96" s="23" t="s">
        <v>69</v>
      </c>
      <c r="G96" s="25">
        <f t="shared" si="7"/>
        <v>2300</v>
      </c>
      <c r="H96" s="23" t="s">
        <v>69</v>
      </c>
      <c r="I96" s="25">
        <f t="shared" si="8"/>
        <v>2300</v>
      </c>
      <c r="J96" s="26" t="s">
        <v>22</v>
      </c>
      <c r="K96" s="27" t="s">
        <v>249</v>
      </c>
      <c r="L96" s="27" t="s">
        <v>221</v>
      </c>
    </row>
    <row r="97" spans="1:12" ht="21" x14ac:dyDescent="0.35">
      <c r="A97" s="39">
        <v>13</v>
      </c>
      <c r="B97" s="23" t="s">
        <v>250</v>
      </c>
      <c r="C97" s="25">
        <v>1850</v>
      </c>
      <c r="D97" s="25">
        <f t="shared" si="6"/>
        <v>1850</v>
      </c>
      <c r="E97" s="40" t="s">
        <v>215</v>
      </c>
      <c r="F97" s="23" t="s">
        <v>69</v>
      </c>
      <c r="G97" s="25">
        <f t="shared" si="7"/>
        <v>1850</v>
      </c>
      <c r="H97" s="23" t="s">
        <v>69</v>
      </c>
      <c r="I97" s="25">
        <f t="shared" si="8"/>
        <v>1850</v>
      </c>
      <c r="J97" s="26" t="s">
        <v>22</v>
      </c>
      <c r="K97" s="27" t="s">
        <v>251</v>
      </c>
      <c r="L97" s="27" t="s">
        <v>252</v>
      </c>
    </row>
    <row r="98" spans="1:12" ht="21" x14ac:dyDescent="0.35">
      <c r="A98" s="39">
        <v>14</v>
      </c>
      <c r="B98" s="23" t="s">
        <v>253</v>
      </c>
      <c r="C98" s="25">
        <v>5500</v>
      </c>
      <c r="D98" s="25">
        <f t="shared" si="6"/>
        <v>5500</v>
      </c>
      <c r="E98" s="40" t="s">
        <v>215</v>
      </c>
      <c r="F98" s="23" t="s">
        <v>69</v>
      </c>
      <c r="G98" s="25">
        <f t="shared" si="7"/>
        <v>5500</v>
      </c>
      <c r="H98" s="23" t="s">
        <v>69</v>
      </c>
      <c r="I98" s="25">
        <f t="shared" si="8"/>
        <v>5500</v>
      </c>
      <c r="J98" s="26" t="s">
        <v>22</v>
      </c>
      <c r="K98" s="27" t="s">
        <v>254</v>
      </c>
      <c r="L98" s="27" t="s">
        <v>252</v>
      </c>
    </row>
    <row r="99" spans="1:12" ht="21" x14ac:dyDescent="0.35">
      <c r="A99" s="39">
        <v>15</v>
      </c>
      <c r="B99" s="23" t="s">
        <v>255</v>
      </c>
      <c r="C99" s="25">
        <v>3000</v>
      </c>
      <c r="D99" s="25">
        <f t="shared" si="6"/>
        <v>3000</v>
      </c>
      <c r="E99" s="40" t="s">
        <v>215</v>
      </c>
      <c r="F99" s="23" t="s">
        <v>69</v>
      </c>
      <c r="G99" s="25">
        <f t="shared" si="7"/>
        <v>3000</v>
      </c>
      <c r="H99" s="23" t="s">
        <v>69</v>
      </c>
      <c r="I99" s="25">
        <f t="shared" si="8"/>
        <v>3000</v>
      </c>
      <c r="J99" s="26" t="s">
        <v>22</v>
      </c>
      <c r="K99" s="27" t="s">
        <v>256</v>
      </c>
      <c r="L99" s="27" t="s">
        <v>252</v>
      </c>
    </row>
    <row r="100" spans="1:12" ht="21" x14ac:dyDescent="0.35">
      <c r="A100" s="39">
        <v>16</v>
      </c>
      <c r="B100" s="23" t="s">
        <v>257</v>
      </c>
      <c r="C100" s="25">
        <v>7280</v>
      </c>
      <c r="D100" s="25">
        <f t="shared" si="6"/>
        <v>7280</v>
      </c>
      <c r="E100" s="40" t="s">
        <v>215</v>
      </c>
      <c r="F100" s="23" t="s">
        <v>59</v>
      </c>
      <c r="G100" s="25">
        <f t="shared" si="7"/>
        <v>7280</v>
      </c>
      <c r="H100" s="23" t="s">
        <v>59</v>
      </c>
      <c r="I100" s="25">
        <f t="shared" si="8"/>
        <v>7280</v>
      </c>
      <c r="J100" s="26" t="s">
        <v>22</v>
      </c>
      <c r="K100" s="27" t="s">
        <v>258</v>
      </c>
      <c r="L100" s="27" t="s">
        <v>259</v>
      </c>
    </row>
    <row r="101" spans="1:12" ht="21" x14ac:dyDescent="0.35">
      <c r="A101" s="39">
        <v>17</v>
      </c>
      <c r="B101" s="23" t="s">
        <v>260</v>
      </c>
      <c r="C101" s="25">
        <v>400</v>
      </c>
      <c r="D101" s="25">
        <f t="shared" si="6"/>
        <v>400</v>
      </c>
      <c r="E101" s="40" t="s">
        <v>215</v>
      </c>
      <c r="F101" s="23" t="s">
        <v>261</v>
      </c>
      <c r="G101" s="25">
        <f t="shared" si="7"/>
        <v>400</v>
      </c>
      <c r="H101" s="23" t="s">
        <v>261</v>
      </c>
      <c r="I101" s="25">
        <f t="shared" si="8"/>
        <v>400</v>
      </c>
      <c r="J101" s="26" t="s">
        <v>22</v>
      </c>
      <c r="K101" s="27" t="s">
        <v>262</v>
      </c>
      <c r="L101" s="27" t="s">
        <v>263</v>
      </c>
    </row>
    <row r="102" spans="1:12" ht="21" x14ac:dyDescent="0.35">
      <c r="A102" s="39">
        <v>18</v>
      </c>
      <c r="B102" s="23" t="s">
        <v>264</v>
      </c>
      <c r="C102" s="25">
        <v>2580</v>
      </c>
      <c r="D102" s="25">
        <f t="shared" si="6"/>
        <v>2580</v>
      </c>
      <c r="E102" s="40" t="s">
        <v>215</v>
      </c>
      <c r="F102" s="23" t="s">
        <v>169</v>
      </c>
      <c r="G102" s="25">
        <f t="shared" si="7"/>
        <v>2580</v>
      </c>
      <c r="H102" s="23" t="s">
        <v>169</v>
      </c>
      <c r="I102" s="25">
        <f t="shared" si="8"/>
        <v>2580</v>
      </c>
      <c r="J102" s="26" t="s">
        <v>22</v>
      </c>
      <c r="K102" s="27" t="s">
        <v>265</v>
      </c>
      <c r="L102" s="27" t="s">
        <v>263</v>
      </c>
    </row>
    <row r="103" spans="1:12" ht="21" x14ac:dyDescent="0.35">
      <c r="A103" s="39">
        <v>19</v>
      </c>
      <c r="B103" s="23" t="s">
        <v>266</v>
      </c>
      <c r="C103" s="25">
        <v>1150</v>
      </c>
      <c r="D103" s="25">
        <f t="shared" si="6"/>
        <v>1150</v>
      </c>
      <c r="E103" s="40" t="s">
        <v>215</v>
      </c>
      <c r="F103" s="23" t="s">
        <v>261</v>
      </c>
      <c r="G103" s="25">
        <f t="shared" si="7"/>
        <v>1150</v>
      </c>
      <c r="H103" s="23" t="s">
        <v>261</v>
      </c>
      <c r="I103" s="25">
        <f t="shared" si="8"/>
        <v>1150</v>
      </c>
      <c r="J103" s="26" t="s">
        <v>22</v>
      </c>
      <c r="K103" s="27" t="s">
        <v>267</v>
      </c>
      <c r="L103" s="27" t="s">
        <v>234</v>
      </c>
    </row>
    <row r="104" spans="1:12" ht="21" x14ac:dyDescent="0.35">
      <c r="A104" s="39">
        <v>20</v>
      </c>
      <c r="B104" s="23" t="s">
        <v>268</v>
      </c>
      <c r="C104" s="25">
        <v>1550</v>
      </c>
      <c r="D104" s="25">
        <f t="shared" si="6"/>
        <v>1550</v>
      </c>
      <c r="E104" s="40" t="s">
        <v>215</v>
      </c>
      <c r="F104" s="23" t="s">
        <v>69</v>
      </c>
      <c r="G104" s="25">
        <f t="shared" si="7"/>
        <v>1550</v>
      </c>
      <c r="H104" s="23" t="s">
        <v>69</v>
      </c>
      <c r="I104" s="25">
        <f t="shared" si="8"/>
        <v>1550</v>
      </c>
      <c r="J104" s="26" t="s">
        <v>22</v>
      </c>
      <c r="K104" s="27" t="s">
        <v>269</v>
      </c>
      <c r="L104" s="27" t="s">
        <v>270</v>
      </c>
    </row>
    <row r="105" spans="1:12" ht="21" x14ac:dyDescent="0.35">
      <c r="A105" s="39">
        <v>21</v>
      </c>
      <c r="B105" s="23" t="s">
        <v>271</v>
      </c>
      <c r="C105" s="25">
        <v>4150</v>
      </c>
      <c r="D105" s="25">
        <f t="shared" si="6"/>
        <v>4150</v>
      </c>
      <c r="E105" s="40" t="s">
        <v>215</v>
      </c>
      <c r="F105" s="23" t="s">
        <v>69</v>
      </c>
      <c r="G105" s="25">
        <f t="shared" si="7"/>
        <v>4150</v>
      </c>
      <c r="H105" s="23" t="s">
        <v>69</v>
      </c>
      <c r="I105" s="25">
        <f t="shared" si="8"/>
        <v>4150</v>
      </c>
      <c r="J105" s="26" t="s">
        <v>22</v>
      </c>
      <c r="K105" s="27" t="s">
        <v>272</v>
      </c>
      <c r="L105" s="27" t="s">
        <v>270</v>
      </c>
    </row>
    <row r="106" spans="1:12" ht="21" x14ac:dyDescent="0.35">
      <c r="A106" s="39">
        <v>22</v>
      </c>
      <c r="B106" s="23" t="s">
        <v>273</v>
      </c>
      <c r="C106" s="25">
        <v>3680</v>
      </c>
      <c r="D106" s="25">
        <f t="shared" si="6"/>
        <v>3680</v>
      </c>
      <c r="E106" s="40" t="s">
        <v>215</v>
      </c>
      <c r="F106" s="23" t="s">
        <v>169</v>
      </c>
      <c r="G106" s="25">
        <f t="shared" si="7"/>
        <v>3680</v>
      </c>
      <c r="H106" s="23" t="s">
        <v>169</v>
      </c>
      <c r="I106" s="25">
        <f t="shared" si="8"/>
        <v>3680</v>
      </c>
      <c r="J106" s="26" t="s">
        <v>22</v>
      </c>
      <c r="K106" s="27" t="s">
        <v>274</v>
      </c>
      <c r="L106" s="27" t="s">
        <v>240</v>
      </c>
    </row>
    <row r="107" spans="1:12" ht="21" x14ac:dyDescent="0.35">
      <c r="A107" s="39">
        <v>23</v>
      </c>
      <c r="B107" s="23" t="s">
        <v>275</v>
      </c>
      <c r="C107" s="25">
        <v>1179</v>
      </c>
      <c r="D107" s="25">
        <f t="shared" si="6"/>
        <v>1179</v>
      </c>
      <c r="E107" s="40" t="s">
        <v>215</v>
      </c>
      <c r="F107" s="23" t="s">
        <v>276</v>
      </c>
      <c r="G107" s="25">
        <f t="shared" si="7"/>
        <v>1179</v>
      </c>
      <c r="H107" s="23" t="s">
        <v>276</v>
      </c>
      <c r="I107" s="25">
        <f t="shared" si="8"/>
        <v>1179</v>
      </c>
      <c r="J107" s="26" t="s">
        <v>22</v>
      </c>
      <c r="K107" s="27" t="s">
        <v>277</v>
      </c>
      <c r="L107" s="27" t="s">
        <v>240</v>
      </c>
    </row>
    <row r="108" spans="1:12" ht="21" x14ac:dyDescent="0.35">
      <c r="A108" s="39">
        <v>24</v>
      </c>
      <c r="B108" s="23" t="s">
        <v>278</v>
      </c>
      <c r="C108" s="25">
        <v>3500</v>
      </c>
      <c r="D108" s="25">
        <f t="shared" si="6"/>
        <v>3500</v>
      </c>
      <c r="E108" s="40" t="s">
        <v>215</v>
      </c>
      <c r="F108" s="23" t="s">
        <v>69</v>
      </c>
      <c r="G108" s="25">
        <f t="shared" si="7"/>
        <v>3500</v>
      </c>
      <c r="H108" s="23" t="s">
        <v>69</v>
      </c>
      <c r="I108" s="25">
        <f t="shared" si="8"/>
        <v>3500</v>
      </c>
      <c r="J108" s="26" t="s">
        <v>22</v>
      </c>
      <c r="K108" s="27" t="s">
        <v>279</v>
      </c>
      <c r="L108" s="27" t="s">
        <v>240</v>
      </c>
    </row>
    <row r="109" spans="1:12" ht="21" x14ac:dyDescent="0.35">
      <c r="A109" s="39">
        <v>25</v>
      </c>
      <c r="B109" s="23" t="s">
        <v>280</v>
      </c>
      <c r="C109" s="25">
        <v>1200</v>
      </c>
      <c r="D109" s="25">
        <f t="shared" si="6"/>
        <v>1200</v>
      </c>
      <c r="E109" s="40" t="s">
        <v>215</v>
      </c>
      <c r="F109" s="23" t="s">
        <v>69</v>
      </c>
      <c r="G109" s="25">
        <f t="shared" si="7"/>
        <v>1200</v>
      </c>
      <c r="H109" s="23" t="s">
        <v>69</v>
      </c>
      <c r="I109" s="25">
        <f t="shared" si="8"/>
        <v>1200</v>
      </c>
      <c r="J109" s="26" t="s">
        <v>22</v>
      </c>
      <c r="K109" s="27" t="s">
        <v>281</v>
      </c>
      <c r="L109" s="27" t="s">
        <v>240</v>
      </c>
    </row>
    <row r="110" spans="1:12" ht="21" x14ac:dyDescent="0.35">
      <c r="A110" s="39">
        <v>26</v>
      </c>
      <c r="B110" s="23" t="s">
        <v>282</v>
      </c>
      <c r="C110" s="25">
        <v>535</v>
      </c>
      <c r="D110" s="25">
        <f t="shared" si="6"/>
        <v>535</v>
      </c>
      <c r="E110" s="40" t="s">
        <v>215</v>
      </c>
      <c r="F110" s="23" t="s">
        <v>69</v>
      </c>
      <c r="G110" s="25">
        <f t="shared" si="7"/>
        <v>535</v>
      </c>
      <c r="H110" s="23" t="s">
        <v>69</v>
      </c>
      <c r="I110" s="25">
        <f t="shared" si="8"/>
        <v>535</v>
      </c>
      <c r="J110" s="26" t="s">
        <v>22</v>
      </c>
      <c r="K110" s="27" t="s">
        <v>283</v>
      </c>
      <c r="L110" s="27" t="s">
        <v>240</v>
      </c>
    </row>
    <row r="111" spans="1:12" ht="21" x14ac:dyDescent="0.35">
      <c r="A111" s="39">
        <v>27</v>
      </c>
      <c r="B111" s="23" t="s">
        <v>199</v>
      </c>
      <c r="C111" s="25">
        <v>7500</v>
      </c>
      <c r="D111" s="25">
        <f t="shared" si="6"/>
        <v>7500</v>
      </c>
      <c r="E111" s="40" t="s">
        <v>215</v>
      </c>
      <c r="F111" s="23" t="s">
        <v>73</v>
      </c>
      <c r="G111" s="25">
        <f t="shared" si="7"/>
        <v>7500</v>
      </c>
      <c r="H111" s="23" t="s">
        <v>73</v>
      </c>
      <c r="I111" s="25">
        <f t="shared" si="8"/>
        <v>7500</v>
      </c>
      <c r="J111" s="26" t="s">
        <v>22</v>
      </c>
      <c r="K111" s="27" t="s">
        <v>284</v>
      </c>
      <c r="L111" s="27" t="s">
        <v>240</v>
      </c>
    </row>
    <row r="112" spans="1:12" ht="21" x14ac:dyDescent="0.35">
      <c r="A112" s="39">
        <v>28</v>
      </c>
      <c r="B112" s="23" t="s">
        <v>285</v>
      </c>
      <c r="C112" s="25">
        <v>1690</v>
      </c>
      <c r="D112" s="25">
        <f t="shared" si="6"/>
        <v>1690</v>
      </c>
      <c r="E112" s="40" t="s">
        <v>215</v>
      </c>
      <c r="F112" s="23" t="s">
        <v>169</v>
      </c>
      <c r="G112" s="25">
        <f t="shared" si="7"/>
        <v>1690</v>
      </c>
      <c r="H112" s="23" t="s">
        <v>169</v>
      </c>
      <c r="I112" s="25">
        <f t="shared" si="8"/>
        <v>1690</v>
      </c>
      <c r="J112" s="26" t="s">
        <v>22</v>
      </c>
      <c r="K112" s="27" t="s">
        <v>286</v>
      </c>
      <c r="L112" s="27" t="s">
        <v>240</v>
      </c>
    </row>
    <row r="113" spans="1:12" ht="21" x14ac:dyDescent="0.35">
      <c r="A113" s="39">
        <v>29</v>
      </c>
      <c r="B113" s="23" t="s">
        <v>287</v>
      </c>
      <c r="C113" s="25">
        <v>2500</v>
      </c>
      <c r="D113" s="25">
        <f t="shared" si="6"/>
        <v>2500</v>
      </c>
      <c r="E113" s="40" t="s">
        <v>215</v>
      </c>
      <c r="F113" s="23" t="s">
        <v>288</v>
      </c>
      <c r="G113" s="25">
        <f t="shared" si="7"/>
        <v>2500</v>
      </c>
      <c r="H113" s="23" t="s">
        <v>288</v>
      </c>
      <c r="I113" s="25">
        <f t="shared" si="8"/>
        <v>2500</v>
      </c>
      <c r="J113" s="26" t="s">
        <v>22</v>
      </c>
      <c r="K113" s="27" t="s">
        <v>289</v>
      </c>
      <c r="L113" s="27" t="s">
        <v>240</v>
      </c>
    </row>
    <row r="114" spans="1:12" ht="21" x14ac:dyDescent="0.35">
      <c r="A114" s="39">
        <v>30</v>
      </c>
      <c r="B114" s="23" t="s">
        <v>290</v>
      </c>
      <c r="C114" s="25">
        <v>240</v>
      </c>
      <c r="D114" s="25">
        <f t="shared" si="6"/>
        <v>240</v>
      </c>
      <c r="E114" s="40" t="s">
        <v>215</v>
      </c>
      <c r="F114" s="23" t="s">
        <v>41</v>
      </c>
      <c r="G114" s="25">
        <f t="shared" si="7"/>
        <v>240</v>
      </c>
      <c r="H114" s="23" t="s">
        <v>41</v>
      </c>
      <c r="I114" s="25">
        <f t="shared" si="8"/>
        <v>240</v>
      </c>
      <c r="J114" s="26" t="s">
        <v>22</v>
      </c>
      <c r="K114" s="27" t="s">
        <v>291</v>
      </c>
      <c r="L114" s="27" t="s">
        <v>240</v>
      </c>
    </row>
    <row r="115" spans="1:12" ht="21" x14ac:dyDescent="0.35">
      <c r="A115" s="39">
        <v>31</v>
      </c>
      <c r="B115" s="23" t="s">
        <v>292</v>
      </c>
      <c r="C115" s="25">
        <v>5750</v>
      </c>
      <c r="D115" s="25">
        <f t="shared" si="6"/>
        <v>5750</v>
      </c>
      <c r="E115" s="40" t="s">
        <v>215</v>
      </c>
      <c r="F115" s="23" t="s">
        <v>69</v>
      </c>
      <c r="G115" s="25">
        <f t="shared" si="7"/>
        <v>5750</v>
      </c>
      <c r="H115" s="23" t="s">
        <v>69</v>
      </c>
      <c r="I115" s="25">
        <f t="shared" si="8"/>
        <v>5750</v>
      </c>
      <c r="J115" s="26" t="s">
        <v>22</v>
      </c>
      <c r="K115" s="27" t="s">
        <v>293</v>
      </c>
      <c r="L115" s="27" t="s">
        <v>240</v>
      </c>
    </row>
    <row r="116" spans="1:12" ht="21" x14ac:dyDescent="0.35">
      <c r="A116" s="42"/>
      <c r="B116" s="43" t="s">
        <v>294</v>
      </c>
      <c r="C116" s="44">
        <f>SUM(C85:C115)</f>
        <v>180897.19</v>
      </c>
      <c r="D116" s="44">
        <f>SUM(D85:D115)</f>
        <v>180897.19</v>
      </c>
      <c r="E116" s="45"/>
      <c r="F116" s="46"/>
      <c r="G116" s="44">
        <f>SUM(G85:G115)</f>
        <v>180897.19</v>
      </c>
      <c r="H116" s="46"/>
      <c r="I116" s="44">
        <f>SUM(I85:I115)</f>
        <v>180897.19</v>
      </c>
      <c r="J116" s="47"/>
      <c r="K116" s="48"/>
      <c r="L116" s="48"/>
    </row>
    <row r="117" spans="1:12" ht="21" x14ac:dyDescent="0.35">
      <c r="A117" s="39"/>
      <c r="B117" s="32" t="s">
        <v>295</v>
      </c>
      <c r="C117" s="25"/>
      <c r="D117" s="25"/>
      <c r="E117" s="40"/>
      <c r="F117" s="23"/>
      <c r="G117" s="25"/>
      <c r="H117" s="23"/>
      <c r="I117" s="25"/>
      <c r="J117" s="26"/>
      <c r="K117" s="27"/>
      <c r="L117" s="27"/>
    </row>
    <row r="118" spans="1:12" ht="21" x14ac:dyDescent="0.35">
      <c r="A118" s="40">
        <v>1</v>
      </c>
      <c r="B118" s="23" t="s">
        <v>296</v>
      </c>
      <c r="C118" s="25">
        <v>5825</v>
      </c>
      <c r="D118" s="25">
        <f>C118</f>
        <v>5825</v>
      </c>
      <c r="E118" s="40" t="s">
        <v>215</v>
      </c>
      <c r="F118" s="23" t="s">
        <v>34</v>
      </c>
      <c r="G118" s="25">
        <f>D118</f>
        <v>5825</v>
      </c>
      <c r="H118" s="24" t="str">
        <f>F118</f>
        <v>หจก.นิดค้าวัสดุ</v>
      </c>
      <c r="I118" s="25">
        <f>G118</f>
        <v>5825</v>
      </c>
      <c r="J118" s="26" t="s">
        <v>22</v>
      </c>
      <c r="K118" s="27" t="s">
        <v>297</v>
      </c>
      <c r="L118" s="27" t="s">
        <v>298</v>
      </c>
    </row>
    <row r="119" spans="1:12" ht="21" x14ac:dyDescent="0.35">
      <c r="A119" s="40">
        <v>2</v>
      </c>
      <c r="B119" s="23" t="s">
        <v>299</v>
      </c>
      <c r="C119" s="25">
        <v>1650</v>
      </c>
      <c r="D119" s="25">
        <f t="shared" ref="D119:D134" si="9">C119</f>
        <v>1650</v>
      </c>
      <c r="E119" s="40" t="s">
        <v>215</v>
      </c>
      <c r="F119" s="23" t="s">
        <v>59</v>
      </c>
      <c r="G119" s="25">
        <f t="shared" ref="G119:G134" si="10">D119</f>
        <v>1650</v>
      </c>
      <c r="H119" s="24" t="str">
        <f t="shared" ref="H119:I134" si="11">F119</f>
        <v>ร้านเทียนโชค เซอร์วิส</v>
      </c>
      <c r="I119" s="25">
        <f t="shared" si="11"/>
        <v>1650</v>
      </c>
      <c r="J119" s="26" t="s">
        <v>22</v>
      </c>
      <c r="K119" s="27" t="s">
        <v>300</v>
      </c>
      <c r="L119" s="27" t="s">
        <v>301</v>
      </c>
    </row>
    <row r="120" spans="1:12" ht="21" x14ac:dyDescent="0.35">
      <c r="A120" s="40">
        <v>3</v>
      </c>
      <c r="B120" s="23" t="s">
        <v>302</v>
      </c>
      <c r="C120" s="25">
        <v>7500</v>
      </c>
      <c r="D120" s="25">
        <f t="shared" si="9"/>
        <v>7500</v>
      </c>
      <c r="E120" s="40" t="s">
        <v>215</v>
      </c>
      <c r="F120" s="23" t="s">
        <v>303</v>
      </c>
      <c r="G120" s="25">
        <f t="shared" si="10"/>
        <v>7500</v>
      </c>
      <c r="H120" s="24" t="str">
        <f t="shared" si="11"/>
        <v>NT</v>
      </c>
      <c r="I120" s="25">
        <f t="shared" si="11"/>
        <v>7500</v>
      </c>
      <c r="J120" s="26" t="s">
        <v>22</v>
      </c>
      <c r="K120" s="27" t="s">
        <v>304</v>
      </c>
      <c r="L120" s="27" t="s">
        <v>305</v>
      </c>
    </row>
    <row r="121" spans="1:12" ht="21" x14ac:dyDescent="0.35">
      <c r="A121" s="40">
        <v>4</v>
      </c>
      <c r="B121" s="23" t="s">
        <v>306</v>
      </c>
      <c r="C121" s="25">
        <v>17240</v>
      </c>
      <c r="D121" s="25">
        <f t="shared" si="9"/>
        <v>17240</v>
      </c>
      <c r="E121" s="40" t="s">
        <v>215</v>
      </c>
      <c r="F121" s="23" t="s">
        <v>59</v>
      </c>
      <c r="G121" s="25">
        <f t="shared" si="10"/>
        <v>17240</v>
      </c>
      <c r="H121" s="24" t="str">
        <f t="shared" si="11"/>
        <v>ร้านเทียนโชค เซอร์วิส</v>
      </c>
      <c r="I121" s="25">
        <f t="shared" si="11"/>
        <v>17240</v>
      </c>
      <c r="J121" s="26" t="s">
        <v>22</v>
      </c>
      <c r="K121" s="27" t="s">
        <v>307</v>
      </c>
      <c r="L121" s="27" t="s">
        <v>308</v>
      </c>
    </row>
    <row r="122" spans="1:12" ht="21" x14ac:dyDescent="0.35">
      <c r="A122" s="40">
        <v>5</v>
      </c>
      <c r="B122" s="23" t="s">
        <v>309</v>
      </c>
      <c r="C122" s="25">
        <v>625</v>
      </c>
      <c r="D122" s="25">
        <f t="shared" si="9"/>
        <v>625</v>
      </c>
      <c r="E122" s="40" t="s">
        <v>215</v>
      </c>
      <c r="F122" s="23" t="s">
        <v>65</v>
      </c>
      <c r="G122" s="25">
        <f t="shared" si="10"/>
        <v>625</v>
      </c>
      <c r="H122" s="24" t="str">
        <f t="shared" si="11"/>
        <v>น้ำดื่มวิคตอรี่</v>
      </c>
      <c r="I122" s="25">
        <f t="shared" si="11"/>
        <v>625</v>
      </c>
      <c r="J122" s="26" t="s">
        <v>22</v>
      </c>
      <c r="K122" s="27" t="s">
        <v>310</v>
      </c>
      <c r="L122" s="27" t="s">
        <v>311</v>
      </c>
    </row>
    <row r="123" spans="1:12" ht="21" x14ac:dyDescent="0.35">
      <c r="A123" s="40">
        <v>6</v>
      </c>
      <c r="B123" s="23" t="s">
        <v>312</v>
      </c>
      <c r="C123" s="25">
        <v>5200</v>
      </c>
      <c r="D123" s="25">
        <f t="shared" si="9"/>
        <v>5200</v>
      </c>
      <c r="E123" s="40" t="s">
        <v>215</v>
      </c>
      <c r="F123" s="23" t="s">
        <v>59</v>
      </c>
      <c r="G123" s="25">
        <f t="shared" si="10"/>
        <v>5200</v>
      </c>
      <c r="H123" s="24" t="str">
        <f t="shared" si="11"/>
        <v>ร้านเทียนโชค เซอร์วิส</v>
      </c>
      <c r="I123" s="25">
        <f t="shared" si="11"/>
        <v>5200</v>
      </c>
      <c r="J123" s="26" t="s">
        <v>22</v>
      </c>
      <c r="K123" s="27" t="s">
        <v>313</v>
      </c>
      <c r="L123" s="27" t="s">
        <v>311</v>
      </c>
    </row>
    <row r="124" spans="1:12" ht="21" x14ac:dyDescent="0.35">
      <c r="A124" s="40">
        <v>7</v>
      </c>
      <c r="B124" s="23" t="s">
        <v>314</v>
      </c>
      <c r="C124" s="25">
        <v>2035</v>
      </c>
      <c r="D124" s="25">
        <f t="shared" si="9"/>
        <v>2035</v>
      </c>
      <c r="E124" s="40" t="s">
        <v>215</v>
      </c>
      <c r="F124" s="23" t="s">
        <v>59</v>
      </c>
      <c r="G124" s="25">
        <f t="shared" si="10"/>
        <v>2035</v>
      </c>
      <c r="H124" s="24" t="str">
        <f t="shared" si="11"/>
        <v>ร้านเทียนโชค เซอร์วิส</v>
      </c>
      <c r="I124" s="25">
        <f t="shared" si="11"/>
        <v>2035</v>
      </c>
      <c r="J124" s="26" t="s">
        <v>22</v>
      </c>
      <c r="K124" s="27" t="s">
        <v>315</v>
      </c>
      <c r="L124" s="27" t="s">
        <v>316</v>
      </c>
    </row>
    <row r="125" spans="1:12" ht="21" x14ac:dyDescent="0.35">
      <c r="A125" s="40">
        <v>8</v>
      </c>
      <c r="B125" s="23" t="s">
        <v>317</v>
      </c>
      <c r="C125" s="25">
        <v>14820</v>
      </c>
      <c r="D125" s="25">
        <f t="shared" si="9"/>
        <v>14820</v>
      </c>
      <c r="E125" s="40" t="s">
        <v>215</v>
      </c>
      <c r="F125" s="23" t="s">
        <v>59</v>
      </c>
      <c r="G125" s="25">
        <f t="shared" si="10"/>
        <v>14820</v>
      </c>
      <c r="H125" s="24" t="str">
        <f t="shared" si="11"/>
        <v>ร้านเทียนโชค เซอร์วิส</v>
      </c>
      <c r="I125" s="25">
        <f t="shared" si="11"/>
        <v>14820</v>
      </c>
      <c r="J125" s="26" t="s">
        <v>22</v>
      </c>
      <c r="K125" s="27" t="s">
        <v>318</v>
      </c>
      <c r="L125" s="27" t="s">
        <v>319</v>
      </c>
    </row>
    <row r="126" spans="1:12" ht="21" x14ac:dyDescent="0.35">
      <c r="A126" s="40">
        <v>9</v>
      </c>
      <c r="B126" s="23" t="s">
        <v>320</v>
      </c>
      <c r="C126" s="25">
        <v>1120</v>
      </c>
      <c r="D126" s="25">
        <f t="shared" si="9"/>
        <v>1120</v>
      </c>
      <c r="E126" s="40" t="s">
        <v>215</v>
      </c>
      <c r="F126" s="23" t="s">
        <v>59</v>
      </c>
      <c r="G126" s="25">
        <f t="shared" si="10"/>
        <v>1120</v>
      </c>
      <c r="H126" s="24" t="str">
        <f t="shared" si="11"/>
        <v>ร้านเทียนโชค เซอร์วิส</v>
      </c>
      <c r="I126" s="25">
        <f t="shared" si="11"/>
        <v>1120</v>
      </c>
      <c r="J126" s="26" t="s">
        <v>22</v>
      </c>
      <c r="K126" s="27" t="s">
        <v>321</v>
      </c>
      <c r="L126" s="27" t="s">
        <v>308</v>
      </c>
    </row>
    <row r="127" spans="1:12" ht="21" x14ac:dyDescent="0.35">
      <c r="A127" s="40">
        <v>10</v>
      </c>
      <c r="B127" s="23" t="s">
        <v>322</v>
      </c>
      <c r="C127" s="25">
        <v>1200</v>
      </c>
      <c r="D127" s="25">
        <f t="shared" si="9"/>
        <v>1200</v>
      </c>
      <c r="E127" s="40" t="s">
        <v>215</v>
      </c>
      <c r="F127" s="23" t="s">
        <v>69</v>
      </c>
      <c r="G127" s="25">
        <f t="shared" si="10"/>
        <v>1200</v>
      </c>
      <c r="H127" s="24" t="str">
        <f t="shared" si="11"/>
        <v>หจก.เพื่อนคอมแชท</v>
      </c>
      <c r="I127" s="25">
        <f t="shared" si="11"/>
        <v>1200</v>
      </c>
      <c r="J127" s="26" t="s">
        <v>22</v>
      </c>
      <c r="K127" s="27" t="s">
        <v>323</v>
      </c>
      <c r="L127" s="27" t="s">
        <v>308</v>
      </c>
    </row>
    <row r="128" spans="1:12" ht="21" x14ac:dyDescent="0.35">
      <c r="A128" s="40">
        <v>11</v>
      </c>
      <c r="B128" s="23" t="s">
        <v>324</v>
      </c>
      <c r="C128" s="25">
        <v>5050</v>
      </c>
      <c r="D128" s="25">
        <f t="shared" si="9"/>
        <v>5050</v>
      </c>
      <c r="E128" s="40" t="s">
        <v>215</v>
      </c>
      <c r="F128" s="23" t="s">
        <v>69</v>
      </c>
      <c r="G128" s="25">
        <f t="shared" si="10"/>
        <v>5050</v>
      </c>
      <c r="H128" s="24" t="str">
        <f t="shared" si="11"/>
        <v>หจก.เพื่อนคอมแชท</v>
      </c>
      <c r="I128" s="25">
        <f t="shared" si="11"/>
        <v>5050</v>
      </c>
      <c r="J128" s="26" t="s">
        <v>22</v>
      </c>
      <c r="K128" s="27" t="s">
        <v>325</v>
      </c>
      <c r="L128" s="27" t="s">
        <v>308</v>
      </c>
    </row>
    <row r="129" spans="1:12" ht="21" x14ac:dyDescent="0.35">
      <c r="A129" s="40">
        <v>12</v>
      </c>
      <c r="B129" s="23" t="s">
        <v>326</v>
      </c>
      <c r="C129" s="25">
        <v>800</v>
      </c>
      <c r="D129" s="25">
        <f t="shared" si="9"/>
        <v>800</v>
      </c>
      <c r="E129" s="40" t="s">
        <v>215</v>
      </c>
      <c r="F129" s="23" t="s">
        <v>327</v>
      </c>
      <c r="G129" s="25">
        <f t="shared" si="10"/>
        <v>800</v>
      </c>
      <c r="H129" s="24" t="str">
        <f t="shared" si="11"/>
        <v>หจก.อานนท์พาวเวอร์คูล</v>
      </c>
      <c r="I129" s="25">
        <f t="shared" si="11"/>
        <v>800</v>
      </c>
      <c r="J129" s="26" t="s">
        <v>22</v>
      </c>
      <c r="K129" s="27" t="s">
        <v>328</v>
      </c>
      <c r="L129" s="27" t="s">
        <v>311</v>
      </c>
    </row>
    <row r="130" spans="1:12" ht="21" x14ac:dyDescent="0.35">
      <c r="A130" s="40">
        <v>13</v>
      </c>
      <c r="B130" s="23" t="s">
        <v>329</v>
      </c>
      <c r="C130" s="25">
        <v>1868</v>
      </c>
      <c r="D130" s="25">
        <f t="shared" si="9"/>
        <v>1868</v>
      </c>
      <c r="E130" s="40" t="s">
        <v>215</v>
      </c>
      <c r="F130" s="23" t="s">
        <v>330</v>
      </c>
      <c r="G130" s="25">
        <f t="shared" si="10"/>
        <v>1868</v>
      </c>
      <c r="H130" s="24" t="str">
        <f t="shared" si="11"/>
        <v>ร้านพิมพ์ฟลาวเวอร์</v>
      </c>
      <c r="I130" s="25">
        <f t="shared" si="11"/>
        <v>1868</v>
      </c>
      <c r="J130" s="26" t="s">
        <v>22</v>
      </c>
      <c r="K130" s="27" t="s">
        <v>331</v>
      </c>
      <c r="L130" s="27" t="s">
        <v>332</v>
      </c>
    </row>
    <row r="131" spans="1:12" ht="21" x14ac:dyDescent="0.35">
      <c r="A131" s="40">
        <v>14</v>
      </c>
      <c r="B131" s="23" t="s">
        <v>333</v>
      </c>
      <c r="C131" s="25">
        <v>2200</v>
      </c>
      <c r="D131" s="25">
        <f t="shared" si="9"/>
        <v>2200</v>
      </c>
      <c r="E131" s="40" t="s">
        <v>215</v>
      </c>
      <c r="F131" s="23" t="s">
        <v>69</v>
      </c>
      <c r="G131" s="25">
        <f t="shared" si="10"/>
        <v>2200</v>
      </c>
      <c r="H131" s="24" t="str">
        <f t="shared" si="11"/>
        <v>หจก.เพื่อนคอมแชท</v>
      </c>
      <c r="I131" s="25">
        <f t="shared" si="11"/>
        <v>2200</v>
      </c>
      <c r="J131" s="26" t="s">
        <v>22</v>
      </c>
      <c r="K131" s="27" t="s">
        <v>334</v>
      </c>
      <c r="L131" s="27" t="s">
        <v>332</v>
      </c>
    </row>
    <row r="132" spans="1:12" ht="21" x14ac:dyDescent="0.35">
      <c r="A132" s="40">
        <v>15</v>
      </c>
      <c r="B132" s="23" t="s">
        <v>335</v>
      </c>
      <c r="C132" s="25">
        <v>1800</v>
      </c>
      <c r="D132" s="25">
        <f t="shared" si="9"/>
        <v>1800</v>
      </c>
      <c r="E132" s="40" t="s">
        <v>215</v>
      </c>
      <c r="F132" s="23" t="s">
        <v>327</v>
      </c>
      <c r="G132" s="25">
        <f t="shared" si="10"/>
        <v>1800</v>
      </c>
      <c r="H132" s="24" t="str">
        <f t="shared" si="11"/>
        <v>หจก.อานนท์พาวเวอร์คูล</v>
      </c>
      <c r="I132" s="25">
        <f t="shared" si="11"/>
        <v>1800</v>
      </c>
      <c r="J132" s="26" t="s">
        <v>22</v>
      </c>
      <c r="K132" s="27" t="s">
        <v>336</v>
      </c>
      <c r="L132" s="27" t="s">
        <v>332</v>
      </c>
    </row>
    <row r="133" spans="1:12" ht="21" x14ac:dyDescent="0.35">
      <c r="A133" s="40">
        <v>16</v>
      </c>
      <c r="B133" s="23" t="s">
        <v>337</v>
      </c>
      <c r="C133" s="25">
        <v>2850</v>
      </c>
      <c r="D133" s="25">
        <f t="shared" si="9"/>
        <v>2850</v>
      </c>
      <c r="E133" s="40" t="s">
        <v>215</v>
      </c>
      <c r="F133" s="23" t="s">
        <v>69</v>
      </c>
      <c r="G133" s="25">
        <f t="shared" si="10"/>
        <v>2850</v>
      </c>
      <c r="H133" s="24" t="str">
        <f t="shared" si="11"/>
        <v>หจก.เพื่อนคอมแชท</v>
      </c>
      <c r="I133" s="25">
        <f t="shared" si="11"/>
        <v>2850</v>
      </c>
      <c r="J133" s="26" t="s">
        <v>22</v>
      </c>
      <c r="K133" s="27" t="s">
        <v>338</v>
      </c>
      <c r="L133" s="27" t="s">
        <v>332</v>
      </c>
    </row>
    <row r="134" spans="1:12" ht="21" x14ac:dyDescent="0.35">
      <c r="A134" s="40">
        <v>17</v>
      </c>
      <c r="B134" s="23" t="s">
        <v>339</v>
      </c>
      <c r="C134" s="25">
        <v>15300</v>
      </c>
      <c r="D134" s="25">
        <f t="shared" si="9"/>
        <v>15300</v>
      </c>
      <c r="E134" s="40" t="s">
        <v>215</v>
      </c>
      <c r="F134" s="23" t="s">
        <v>340</v>
      </c>
      <c r="G134" s="25">
        <f t="shared" si="10"/>
        <v>15300</v>
      </c>
      <c r="H134" s="24" t="str">
        <f t="shared" si="11"/>
        <v>นางสาวสุมนหธา กระมุก</v>
      </c>
      <c r="I134" s="25">
        <f t="shared" si="11"/>
        <v>15300</v>
      </c>
      <c r="J134" s="26" t="s">
        <v>22</v>
      </c>
      <c r="K134" s="27" t="s">
        <v>341</v>
      </c>
      <c r="L134" s="27" t="s">
        <v>301</v>
      </c>
    </row>
    <row r="135" spans="1:12" ht="21" x14ac:dyDescent="0.35">
      <c r="A135" s="154"/>
      <c r="B135" s="30" t="s">
        <v>342</v>
      </c>
      <c r="C135" s="49">
        <f>SUM(C118:C134)</f>
        <v>87083</v>
      </c>
      <c r="D135" s="49">
        <f>SUM(D118:D134)</f>
        <v>87083</v>
      </c>
      <c r="E135" s="155"/>
      <c r="F135" s="155"/>
      <c r="G135" s="49">
        <f>SUM(G118:G134)</f>
        <v>87083</v>
      </c>
      <c r="H135" s="155"/>
      <c r="I135" s="49">
        <f>SUM(I118:I134)</f>
        <v>87083</v>
      </c>
      <c r="J135" s="154"/>
      <c r="K135" s="154"/>
      <c r="L135" s="154"/>
    </row>
    <row r="136" spans="1:12" ht="21" x14ac:dyDescent="0.35">
      <c r="A136" s="156"/>
      <c r="B136" s="32" t="s">
        <v>343</v>
      </c>
      <c r="C136" s="157"/>
      <c r="D136" s="157"/>
      <c r="E136" s="157"/>
      <c r="F136" s="157"/>
      <c r="G136" s="156"/>
      <c r="H136" s="157"/>
      <c r="I136" s="156"/>
      <c r="J136" s="156"/>
      <c r="K136" s="156"/>
      <c r="L136" s="156"/>
    </row>
    <row r="137" spans="1:12" ht="21" x14ac:dyDescent="0.35">
      <c r="A137" s="40">
        <v>1</v>
      </c>
      <c r="B137" s="23" t="s">
        <v>344</v>
      </c>
      <c r="C137" s="25">
        <v>18742.27</v>
      </c>
      <c r="D137" s="25">
        <f>C137</f>
        <v>18742.27</v>
      </c>
      <c r="E137" s="40" t="s">
        <v>215</v>
      </c>
      <c r="F137" s="23" t="s">
        <v>345</v>
      </c>
      <c r="G137" s="25">
        <f t="shared" ref="G137:G152" si="12">D137</f>
        <v>18742.27</v>
      </c>
      <c r="H137" s="24" t="str">
        <f t="shared" ref="H137:I152" si="13">F137</f>
        <v>บจก.สุราษฎร์ธานีพาณิชย์จังหวัด</v>
      </c>
      <c r="I137" s="25">
        <f t="shared" si="13"/>
        <v>18742.27</v>
      </c>
      <c r="J137" s="26" t="s">
        <v>22</v>
      </c>
      <c r="K137" s="27" t="s">
        <v>346</v>
      </c>
      <c r="L137" s="27" t="s">
        <v>347</v>
      </c>
    </row>
    <row r="138" spans="1:12" ht="21" x14ac:dyDescent="0.35">
      <c r="A138" s="40">
        <v>2</v>
      </c>
      <c r="B138" s="23" t="s">
        <v>348</v>
      </c>
      <c r="C138" s="25">
        <v>425</v>
      </c>
      <c r="D138" s="25">
        <f t="shared" ref="D138:D152" si="14">C138</f>
        <v>425</v>
      </c>
      <c r="E138" s="40" t="s">
        <v>215</v>
      </c>
      <c r="F138" s="23" t="s">
        <v>65</v>
      </c>
      <c r="G138" s="25">
        <f t="shared" si="12"/>
        <v>425</v>
      </c>
      <c r="H138" s="24" t="str">
        <f t="shared" si="13"/>
        <v>น้ำดื่มวิคตอรี่</v>
      </c>
      <c r="I138" s="25">
        <f t="shared" si="13"/>
        <v>425</v>
      </c>
      <c r="J138" s="26" t="s">
        <v>22</v>
      </c>
      <c r="K138" s="27" t="s">
        <v>349</v>
      </c>
      <c r="L138" s="27" t="s">
        <v>350</v>
      </c>
    </row>
    <row r="139" spans="1:12" ht="21" x14ac:dyDescent="0.35">
      <c r="A139" s="40">
        <v>3</v>
      </c>
      <c r="B139" s="23" t="s">
        <v>351</v>
      </c>
      <c r="C139" s="25">
        <v>14840</v>
      </c>
      <c r="D139" s="25">
        <f t="shared" si="14"/>
        <v>14840</v>
      </c>
      <c r="E139" s="40" t="s">
        <v>215</v>
      </c>
      <c r="F139" s="23" t="s">
        <v>59</v>
      </c>
      <c r="G139" s="25">
        <f t="shared" si="12"/>
        <v>14840</v>
      </c>
      <c r="H139" s="24" t="str">
        <f t="shared" si="13"/>
        <v>ร้านเทียนโชค เซอร์วิส</v>
      </c>
      <c r="I139" s="25">
        <f t="shared" si="13"/>
        <v>14840</v>
      </c>
      <c r="J139" s="26" t="s">
        <v>22</v>
      </c>
      <c r="K139" s="27" t="s">
        <v>352</v>
      </c>
      <c r="L139" s="27" t="s">
        <v>353</v>
      </c>
    </row>
    <row r="140" spans="1:12" ht="21" x14ac:dyDescent="0.35">
      <c r="A140" s="40">
        <v>4</v>
      </c>
      <c r="B140" s="23" t="s">
        <v>296</v>
      </c>
      <c r="C140" s="25">
        <v>2500</v>
      </c>
      <c r="D140" s="25">
        <f t="shared" si="14"/>
        <v>2500</v>
      </c>
      <c r="E140" s="40" t="s">
        <v>215</v>
      </c>
      <c r="F140" s="23" t="s">
        <v>34</v>
      </c>
      <c r="G140" s="25">
        <f t="shared" si="12"/>
        <v>2500</v>
      </c>
      <c r="H140" s="24" t="str">
        <f t="shared" si="13"/>
        <v>หจก.นิดค้าวัสดุ</v>
      </c>
      <c r="I140" s="25">
        <f t="shared" si="13"/>
        <v>2500</v>
      </c>
      <c r="J140" s="26" t="s">
        <v>22</v>
      </c>
      <c r="K140" s="27" t="s">
        <v>354</v>
      </c>
      <c r="L140" s="27" t="s">
        <v>355</v>
      </c>
    </row>
    <row r="141" spans="1:12" ht="21" x14ac:dyDescent="0.35">
      <c r="A141" s="40">
        <v>5</v>
      </c>
      <c r="B141" s="23" t="s">
        <v>356</v>
      </c>
      <c r="C141" s="25">
        <v>11880</v>
      </c>
      <c r="D141" s="25">
        <f t="shared" si="14"/>
        <v>11880</v>
      </c>
      <c r="E141" s="40" t="s">
        <v>215</v>
      </c>
      <c r="F141" s="23" t="s">
        <v>59</v>
      </c>
      <c r="G141" s="25">
        <f t="shared" si="12"/>
        <v>11880</v>
      </c>
      <c r="H141" s="24" t="str">
        <f t="shared" si="13"/>
        <v>ร้านเทียนโชค เซอร์วิส</v>
      </c>
      <c r="I141" s="25">
        <f t="shared" si="13"/>
        <v>11880</v>
      </c>
      <c r="J141" s="26" t="s">
        <v>22</v>
      </c>
      <c r="K141" s="27" t="s">
        <v>357</v>
      </c>
      <c r="L141" s="27" t="s">
        <v>358</v>
      </c>
    </row>
    <row r="142" spans="1:12" ht="21" x14ac:dyDescent="0.35">
      <c r="A142" s="40">
        <v>6</v>
      </c>
      <c r="B142" s="23" t="s">
        <v>359</v>
      </c>
      <c r="C142" s="25">
        <v>2365</v>
      </c>
      <c r="D142" s="25">
        <f t="shared" si="14"/>
        <v>2365</v>
      </c>
      <c r="E142" s="40" t="s">
        <v>215</v>
      </c>
      <c r="F142" s="23" t="s">
        <v>59</v>
      </c>
      <c r="G142" s="25">
        <f t="shared" si="12"/>
        <v>2365</v>
      </c>
      <c r="H142" s="24" t="str">
        <f t="shared" si="13"/>
        <v>ร้านเทียนโชค เซอร์วิส</v>
      </c>
      <c r="I142" s="25">
        <f t="shared" si="13"/>
        <v>2365</v>
      </c>
      <c r="J142" s="26" t="s">
        <v>22</v>
      </c>
      <c r="K142" s="27" t="s">
        <v>360</v>
      </c>
      <c r="L142" s="27" t="s">
        <v>361</v>
      </c>
    </row>
    <row r="143" spans="1:12" ht="21" x14ac:dyDescent="0.35">
      <c r="A143" s="40">
        <v>7</v>
      </c>
      <c r="B143" s="23" t="s">
        <v>362</v>
      </c>
      <c r="C143" s="25">
        <v>585</v>
      </c>
      <c r="D143" s="25">
        <f t="shared" si="14"/>
        <v>585</v>
      </c>
      <c r="E143" s="40" t="s">
        <v>215</v>
      </c>
      <c r="F143" s="23" t="s">
        <v>59</v>
      </c>
      <c r="G143" s="25">
        <f t="shared" si="12"/>
        <v>585</v>
      </c>
      <c r="H143" s="24" t="str">
        <f t="shared" si="13"/>
        <v>ร้านเทียนโชค เซอร์วิส</v>
      </c>
      <c r="I143" s="25">
        <f t="shared" si="13"/>
        <v>585</v>
      </c>
      <c r="J143" s="26" t="s">
        <v>22</v>
      </c>
      <c r="K143" s="27" t="s">
        <v>363</v>
      </c>
      <c r="L143" s="27" t="s">
        <v>361</v>
      </c>
    </row>
    <row r="144" spans="1:12" ht="21" x14ac:dyDescent="0.35">
      <c r="A144" s="40">
        <v>8</v>
      </c>
      <c r="B144" s="23" t="s">
        <v>364</v>
      </c>
      <c r="C144" s="25">
        <v>4400</v>
      </c>
      <c r="D144" s="25">
        <f t="shared" si="14"/>
        <v>4400</v>
      </c>
      <c r="E144" s="40" t="s">
        <v>215</v>
      </c>
      <c r="F144" s="23" t="s">
        <v>73</v>
      </c>
      <c r="G144" s="25">
        <f t="shared" si="12"/>
        <v>4400</v>
      </c>
      <c r="H144" s="24" t="str">
        <f t="shared" si="13"/>
        <v>นายทศพล สมภักดี</v>
      </c>
      <c r="I144" s="25">
        <f t="shared" si="13"/>
        <v>4400</v>
      </c>
      <c r="J144" s="26" t="s">
        <v>22</v>
      </c>
      <c r="K144" s="27" t="s">
        <v>365</v>
      </c>
      <c r="L144" s="27" t="s">
        <v>366</v>
      </c>
    </row>
    <row r="145" spans="1:12" ht="21" x14ac:dyDescent="0.35">
      <c r="A145" s="40">
        <v>9</v>
      </c>
      <c r="B145" s="23" t="s">
        <v>367</v>
      </c>
      <c r="C145" s="25">
        <v>240</v>
      </c>
      <c r="D145" s="25">
        <f t="shared" si="14"/>
        <v>240</v>
      </c>
      <c r="E145" s="40" t="s">
        <v>215</v>
      </c>
      <c r="F145" s="23" t="s">
        <v>368</v>
      </c>
      <c r="G145" s="25">
        <f t="shared" si="12"/>
        <v>240</v>
      </c>
      <c r="H145" s="24" t="str">
        <f t="shared" si="13"/>
        <v>เทสบาลนครสุราษฎร์ธานี</v>
      </c>
      <c r="I145" s="25">
        <f t="shared" si="13"/>
        <v>240</v>
      </c>
      <c r="J145" s="26" t="s">
        <v>22</v>
      </c>
      <c r="K145" s="27" t="s">
        <v>369</v>
      </c>
      <c r="L145" s="27" t="s">
        <v>370</v>
      </c>
    </row>
    <row r="146" spans="1:12" ht="21" x14ac:dyDescent="0.35">
      <c r="A146" s="40">
        <v>10</v>
      </c>
      <c r="B146" s="23" t="s">
        <v>371</v>
      </c>
      <c r="C146" s="25">
        <v>5900</v>
      </c>
      <c r="D146" s="25">
        <f t="shared" si="14"/>
        <v>5900</v>
      </c>
      <c r="E146" s="40" t="s">
        <v>215</v>
      </c>
      <c r="F146" s="23" t="s">
        <v>69</v>
      </c>
      <c r="G146" s="25">
        <f t="shared" si="12"/>
        <v>5900</v>
      </c>
      <c r="H146" s="24" t="str">
        <f t="shared" si="13"/>
        <v>หจก.เพื่อนคอมแชท</v>
      </c>
      <c r="I146" s="25">
        <f t="shared" si="13"/>
        <v>5900</v>
      </c>
      <c r="J146" s="26" t="s">
        <v>22</v>
      </c>
      <c r="K146" s="27" t="s">
        <v>372</v>
      </c>
      <c r="L146" s="27" t="s">
        <v>370</v>
      </c>
    </row>
    <row r="147" spans="1:12" ht="21" x14ac:dyDescent="0.35">
      <c r="A147" s="40">
        <v>11</v>
      </c>
      <c r="B147" s="23" t="s">
        <v>364</v>
      </c>
      <c r="C147" s="25">
        <v>5500</v>
      </c>
      <c r="D147" s="25">
        <f t="shared" si="14"/>
        <v>5500</v>
      </c>
      <c r="E147" s="40" t="s">
        <v>215</v>
      </c>
      <c r="F147" s="23" t="s">
        <v>373</v>
      </c>
      <c r="G147" s="25">
        <f t="shared" si="12"/>
        <v>5500</v>
      </c>
      <c r="H147" s="24" t="str">
        <f t="shared" si="13"/>
        <v>อู่ประสิทธ์การช่าง</v>
      </c>
      <c r="I147" s="25">
        <f t="shared" si="13"/>
        <v>5500</v>
      </c>
      <c r="J147" s="26" t="s">
        <v>22</v>
      </c>
      <c r="K147" s="27" t="s">
        <v>374</v>
      </c>
      <c r="L147" s="27" t="s">
        <v>350</v>
      </c>
    </row>
    <row r="148" spans="1:12" ht="21" x14ac:dyDescent="0.35">
      <c r="A148" s="40">
        <v>12</v>
      </c>
      <c r="B148" s="23" t="s">
        <v>375</v>
      </c>
      <c r="C148" s="25">
        <v>10400</v>
      </c>
      <c r="D148" s="25">
        <f t="shared" si="14"/>
        <v>10400</v>
      </c>
      <c r="E148" s="40" t="s">
        <v>215</v>
      </c>
      <c r="F148" s="23" t="s">
        <v>169</v>
      </c>
      <c r="G148" s="25">
        <f t="shared" si="12"/>
        <v>10400</v>
      </c>
      <c r="H148" s="24" t="str">
        <f t="shared" si="13"/>
        <v>ร้านอุดมสกรีน</v>
      </c>
      <c r="I148" s="25">
        <f t="shared" si="13"/>
        <v>10400</v>
      </c>
      <c r="J148" s="26" t="s">
        <v>22</v>
      </c>
      <c r="K148" s="27" t="s">
        <v>376</v>
      </c>
      <c r="L148" s="27" t="s">
        <v>350</v>
      </c>
    </row>
    <row r="149" spans="1:12" ht="21" x14ac:dyDescent="0.35">
      <c r="A149" s="40">
        <v>13</v>
      </c>
      <c r="B149" s="23" t="s">
        <v>377</v>
      </c>
      <c r="C149" s="25">
        <v>1200</v>
      </c>
      <c r="D149" s="25">
        <f t="shared" si="14"/>
        <v>1200</v>
      </c>
      <c r="E149" s="40" t="s">
        <v>215</v>
      </c>
      <c r="F149" s="23" t="s">
        <v>69</v>
      </c>
      <c r="G149" s="25">
        <f t="shared" si="12"/>
        <v>1200</v>
      </c>
      <c r="H149" s="24" t="str">
        <f t="shared" si="13"/>
        <v>หจก.เพื่อนคอมแชท</v>
      </c>
      <c r="I149" s="25">
        <f t="shared" si="13"/>
        <v>1200</v>
      </c>
      <c r="J149" s="26" t="s">
        <v>22</v>
      </c>
      <c r="K149" s="27" t="s">
        <v>378</v>
      </c>
      <c r="L149" s="27" t="s">
        <v>350</v>
      </c>
    </row>
    <row r="150" spans="1:12" ht="21" x14ac:dyDescent="0.35">
      <c r="A150" s="40">
        <v>14</v>
      </c>
      <c r="B150" s="23" t="s">
        <v>379</v>
      </c>
      <c r="C150" s="25">
        <v>800</v>
      </c>
      <c r="D150" s="25">
        <f t="shared" si="14"/>
        <v>800</v>
      </c>
      <c r="E150" s="40" t="s">
        <v>215</v>
      </c>
      <c r="F150" s="23" t="s">
        <v>330</v>
      </c>
      <c r="G150" s="25">
        <f t="shared" si="12"/>
        <v>800</v>
      </c>
      <c r="H150" s="24" t="str">
        <f t="shared" si="13"/>
        <v>ร้านพิมพ์ฟลาวเวอร์</v>
      </c>
      <c r="I150" s="25">
        <f t="shared" si="13"/>
        <v>800</v>
      </c>
      <c r="J150" s="26" t="s">
        <v>22</v>
      </c>
      <c r="K150" s="27" t="s">
        <v>380</v>
      </c>
      <c r="L150" s="27" t="s">
        <v>361</v>
      </c>
    </row>
    <row r="151" spans="1:12" ht="21" x14ac:dyDescent="0.35">
      <c r="A151" s="40">
        <v>15</v>
      </c>
      <c r="B151" s="23" t="s">
        <v>381</v>
      </c>
      <c r="C151" s="25">
        <v>1150</v>
      </c>
      <c r="D151" s="25">
        <f t="shared" si="14"/>
        <v>1150</v>
      </c>
      <c r="E151" s="40" t="s">
        <v>215</v>
      </c>
      <c r="F151" s="23" t="s">
        <v>261</v>
      </c>
      <c r="G151" s="25">
        <f t="shared" si="12"/>
        <v>1150</v>
      </c>
      <c r="H151" s="24" t="str">
        <f t="shared" si="13"/>
        <v>ร้านพีวีซีดีไซน์</v>
      </c>
      <c r="I151" s="25">
        <f t="shared" si="13"/>
        <v>1150</v>
      </c>
      <c r="J151" s="26" t="s">
        <v>22</v>
      </c>
      <c r="K151" s="27" t="s">
        <v>382</v>
      </c>
      <c r="L151" s="27" t="s">
        <v>361</v>
      </c>
    </row>
    <row r="152" spans="1:12" ht="21" x14ac:dyDescent="0.35">
      <c r="A152" s="40">
        <v>16</v>
      </c>
      <c r="B152" s="23" t="s">
        <v>383</v>
      </c>
      <c r="C152" s="25">
        <v>103400</v>
      </c>
      <c r="D152" s="25">
        <f t="shared" si="14"/>
        <v>103400</v>
      </c>
      <c r="E152" s="40" t="s">
        <v>215</v>
      </c>
      <c r="F152" s="23" t="s">
        <v>384</v>
      </c>
      <c r="G152" s="25">
        <f t="shared" si="12"/>
        <v>103400</v>
      </c>
      <c r="H152" s="24" t="str">
        <f t="shared" si="13"/>
        <v>นายพรศักดิ์ สุรินราช</v>
      </c>
      <c r="I152" s="25">
        <f t="shared" si="13"/>
        <v>103400</v>
      </c>
      <c r="J152" s="26" t="s">
        <v>22</v>
      </c>
      <c r="K152" s="27" t="s">
        <v>385</v>
      </c>
      <c r="L152" s="27" t="s">
        <v>353</v>
      </c>
    </row>
    <row r="153" spans="1:12" ht="21" x14ac:dyDescent="0.35">
      <c r="A153" s="154"/>
      <c r="B153" s="30" t="s">
        <v>386</v>
      </c>
      <c r="C153" s="49">
        <f>SUM(C137:C152)</f>
        <v>184327.27000000002</v>
      </c>
      <c r="D153" s="49">
        <f>SUM(D137:D152)</f>
        <v>184327.27000000002</v>
      </c>
      <c r="E153" s="155"/>
      <c r="F153" s="155"/>
      <c r="G153" s="49">
        <f>SUM(G137:G152)</f>
        <v>184327.27000000002</v>
      </c>
      <c r="H153" s="155"/>
      <c r="I153" s="49">
        <f>SUM(I137:I152)</f>
        <v>184327.27000000002</v>
      </c>
      <c r="J153" s="154"/>
      <c r="K153" s="154"/>
      <c r="L153" s="154"/>
    </row>
    <row r="154" spans="1:12" ht="21" x14ac:dyDescent="0.35">
      <c r="A154" s="154"/>
      <c r="B154" s="32" t="s">
        <v>387</v>
      </c>
      <c r="C154" s="50">
        <f>C153+C135+C116</f>
        <v>452307.46</v>
      </c>
      <c r="D154" s="50">
        <f>D153+D135+D116</f>
        <v>452307.46</v>
      </c>
      <c r="E154" s="155"/>
      <c r="F154" s="155"/>
      <c r="G154" s="50">
        <f>G153+G135+G116</f>
        <v>452307.46</v>
      </c>
      <c r="H154" s="155"/>
      <c r="I154" s="50">
        <f>I153+I135+I116</f>
        <v>452307.46</v>
      </c>
      <c r="J154" s="154"/>
      <c r="K154" s="154"/>
      <c r="L154" s="154"/>
    </row>
    <row r="155" spans="1:12" ht="19.5" x14ac:dyDescent="0.25">
      <c r="A155" s="152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</row>
    <row r="156" spans="1:12" ht="21" x14ac:dyDescent="0.35">
      <c r="A156" s="1" t="s">
        <v>388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21" x14ac:dyDescent="0.35">
      <c r="A157" s="1" t="s">
        <v>1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21" x14ac:dyDescent="0.35">
      <c r="A158" s="1" t="s">
        <v>389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21" x14ac:dyDescent="0.35">
      <c r="A159" s="2" t="s">
        <v>209</v>
      </c>
      <c r="B159" s="3" t="s">
        <v>3</v>
      </c>
      <c r="C159" s="4" t="s">
        <v>4</v>
      </c>
      <c r="D159" s="4" t="s">
        <v>5</v>
      </c>
      <c r="E159" s="4" t="s">
        <v>6</v>
      </c>
      <c r="F159" s="5" t="s">
        <v>7</v>
      </c>
      <c r="G159" s="6"/>
      <c r="H159" s="5" t="s">
        <v>8</v>
      </c>
      <c r="I159" s="6"/>
      <c r="J159" s="7" t="s">
        <v>9</v>
      </c>
      <c r="K159" s="8" t="s">
        <v>10</v>
      </c>
      <c r="L159" s="136"/>
    </row>
    <row r="160" spans="1:12" ht="21" x14ac:dyDescent="0.35">
      <c r="A160" s="9" t="s">
        <v>208</v>
      </c>
      <c r="B160" s="10"/>
      <c r="C160" s="11" t="s">
        <v>11</v>
      </c>
      <c r="D160" s="11" t="s">
        <v>12</v>
      </c>
      <c r="E160" s="11"/>
      <c r="F160" s="12" t="s">
        <v>13</v>
      </c>
      <c r="G160" s="13"/>
      <c r="H160" s="12" t="s">
        <v>14</v>
      </c>
      <c r="I160" s="13"/>
      <c r="J160" s="14" t="s">
        <v>15</v>
      </c>
      <c r="K160" s="15" t="s">
        <v>16</v>
      </c>
      <c r="L160" s="137"/>
    </row>
    <row r="161" spans="1:12" ht="21" x14ac:dyDescent="0.35">
      <c r="A161" s="2"/>
      <c r="B161" s="3" t="s">
        <v>390</v>
      </c>
      <c r="C161" s="4"/>
      <c r="D161" s="4"/>
      <c r="E161" s="4"/>
      <c r="F161" s="4"/>
      <c r="G161" s="35"/>
      <c r="H161" s="4"/>
      <c r="I161" s="35"/>
      <c r="J161" s="7"/>
      <c r="K161" s="20"/>
      <c r="L161" s="138"/>
    </row>
    <row r="162" spans="1:12" ht="21" x14ac:dyDescent="0.35">
      <c r="A162" s="9"/>
      <c r="B162" s="36" t="s">
        <v>391</v>
      </c>
      <c r="C162" s="11"/>
      <c r="D162" s="11"/>
      <c r="E162" s="11"/>
      <c r="F162" s="11"/>
      <c r="G162" s="37"/>
      <c r="H162" s="11"/>
      <c r="I162" s="37"/>
      <c r="J162" s="14"/>
      <c r="K162" s="38"/>
      <c r="L162" s="153"/>
    </row>
    <row r="163" spans="1:12" ht="21" x14ac:dyDescent="0.35">
      <c r="A163" s="51">
        <v>1</v>
      </c>
      <c r="B163" s="52" t="s">
        <v>392</v>
      </c>
      <c r="C163" s="53">
        <v>3300</v>
      </c>
      <c r="D163" s="53">
        <f>C163</f>
        <v>3300</v>
      </c>
      <c r="E163" s="54" t="s">
        <v>215</v>
      </c>
      <c r="F163" s="55" t="s">
        <v>73</v>
      </c>
      <c r="G163" s="53">
        <f>D163</f>
        <v>3300</v>
      </c>
      <c r="H163" s="55" t="s">
        <v>73</v>
      </c>
      <c r="I163" s="53">
        <f>G163</f>
        <v>3300</v>
      </c>
      <c r="J163" s="56" t="s">
        <v>22</v>
      </c>
      <c r="K163" s="57" t="s">
        <v>393</v>
      </c>
      <c r="L163" s="58" t="s">
        <v>394</v>
      </c>
    </row>
    <row r="164" spans="1:12" ht="21" x14ac:dyDescent="0.35">
      <c r="A164" s="59">
        <v>2</v>
      </c>
      <c r="B164" s="60" t="s">
        <v>395</v>
      </c>
      <c r="C164" s="61">
        <v>9500</v>
      </c>
      <c r="D164" s="53">
        <f t="shared" ref="D164:D166" si="15">C164</f>
        <v>9500</v>
      </c>
      <c r="E164" s="62" t="s">
        <v>215</v>
      </c>
      <c r="F164" s="60" t="s">
        <v>69</v>
      </c>
      <c r="G164" s="53">
        <f t="shared" ref="G164:G166" si="16">D164</f>
        <v>9500</v>
      </c>
      <c r="H164" s="60" t="s">
        <v>69</v>
      </c>
      <c r="I164" s="53">
        <f t="shared" ref="I164:I166" si="17">G164</f>
        <v>9500</v>
      </c>
      <c r="J164" s="63" t="s">
        <v>22</v>
      </c>
      <c r="K164" s="57" t="s">
        <v>396</v>
      </c>
      <c r="L164" s="58" t="s">
        <v>397</v>
      </c>
    </row>
    <row r="165" spans="1:12" ht="21" x14ac:dyDescent="0.35">
      <c r="A165" s="39">
        <v>3</v>
      </c>
      <c r="B165" s="23" t="s">
        <v>398</v>
      </c>
      <c r="C165" s="25">
        <v>1150</v>
      </c>
      <c r="D165" s="53">
        <f t="shared" si="15"/>
        <v>1150</v>
      </c>
      <c r="E165" s="40" t="s">
        <v>215</v>
      </c>
      <c r="F165" s="23" t="s">
        <v>69</v>
      </c>
      <c r="G165" s="53">
        <f t="shared" si="16"/>
        <v>1150</v>
      </c>
      <c r="H165" s="23" t="s">
        <v>69</v>
      </c>
      <c r="I165" s="53">
        <f t="shared" si="17"/>
        <v>1150</v>
      </c>
      <c r="J165" s="64" t="s">
        <v>22</v>
      </c>
      <c r="K165" s="57" t="s">
        <v>399</v>
      </c>
      <c r="L165" s="58" t="s">
        <v>397</v>
      </c>
    </row>
    <row r="166" spans="1:12" ht="21" x14ac:dyDescent="0.35">
      <c r="A166" s="65">
        <v>4</v>
      </c>
      <c r="B166" s="66" t="s">
        <v>400</v>
      </c>
      <c r="C166" s="67">
        <v>19400</v>
      </c>
      <c r="D166" s="53">
        <f t="shared" si="15"/>
        <v>19400</v>
      </c>
      <c r="E166" s="68" t="s">
        <v>215</v>
      </c>
      <c r="F166" s="66" t="s">
        <v>401</v>
      </c>
      <c r="G166" s="53">
        <f t="shared" si="16"/>
        <v>19400</v>
      </c>
      <c r="H166" s="66" t="s">
        <v>401</v>
      </c>
      <c r="I166" s="53">
        <f t="shared" si="17"/>
        <v>19400</v>
      </c>
      <c r="J166" s="69" t="s">
        <v>22</v>
      </c>
      <c r="K166" s="57" t="s">
        <v>402</v>
      </c>
      <c r="L166" s="58" t="s">
        <v>403</v>
      </c>
    </row>
    <row r="167" spans="1:12" ht="21" x14ac:dyDescent="0.35">
      <c r="A167" s="42"/>
      <c r="B167" s="43" t="s">
        <v>404</v>
      </c>
      <c r="C167" s="44">
        <f>SUM(C163:C166)</f>
        <v>33350</v>
      </c>
      <c r="D167" s="44">
        <f>SUM(D163:D166)</f>
        <v>33350</v>
      </c>
      <c r="E167" s="45"/>
      <c r="F167" s="46"/>
      <c r="G167" s="44">
        <f>SUM(G163:G166)</f>
        <v>33350</v>
      </c>
      <c r="H167" s="46"/>
      <c r="I167" s="44">
        <f>SUM(I163:I166)</f>
        <v>33350</v>
      </c>
      <c r="J167" s="47"/>
      <c r="K167" s="48"/>
      <c r="L167" s="48"/>
    </row>
    <row r="168" spans="1:12" ht="21" x14ac:dyDescent="0.35">
      <c r="A168" s="39"/>
      <c r="B168" s="32" t="s">
        <v>405</v>
      </c>
      <c r="C168" s="25"/>
      <c r="D168" s="25"/>
      <c r="E168" s="40"/>
      <c r="F168" s="23"/>
      <c r="G168" s="25"/>
      <c r="H168" s="23"/>
      <c r="I168" s="25"/>
      <c r="J168" s="26"/>
      <c r="K168" s="27"/>
      <c r="L168" s="27"/>
    </row>
    <row r="169" spans="1:12" ht="21" x14ac:dyDescent="0.35">
      <c r="A169" s="51">
        <v>1</v>
      </c>
      <c r="B169" s="70" t="s">
        <v>406</v>
      </c>
      <c r="C169" s="25">
        <v>6180</v>
      </c>
      <c r="D169" s="71">
        <f>C169</f>
        <v>6180</v>
      </c>
      <c r="E169" s="72" t="s">
        <v>215</v>
      </c>
      <c r="F169" s="55" t="s">
        <v>407</v>
      </c>
      <c r="G169" s="61">
        <f>D169</f>
        <v>6180</v>
      </c>
      <c r="H169" s="55" t="str">
        <f>F169</f>
        <v>ร้านเทียนโชคเซอร์วิส</v>
      </c>
      <c r="I169" s="73">
        <f>G169</f>
        <v>6180</v>
      </c>
      <c r="J169" s="56" t="s">
        <v>22</v>
      </c>
      <c r="K169" s="74" t="s">
        <v>408</v>
      </c>
      <c r="L169" s="75" t="s">
        <v>409</v>
      </c>
    </row>
    <row r="170" spans="1:12" ht="21" x14ac:dyDescent="0.35">
      <c r="A170" s="76">
        <v>2</v>
      </c>
      <c r="B170" s="77" t="s">
        <v>410</v>
      </c>
      <c r="C170" s="25">
        <v>825</v>
      </c>
      <c r="D170" s="25">
        <f t="shared" ref="D170:D194" si="18">C170</f>
        <v>825</v>
      </c>
      <c r="E170" s="40" t="s">
        <v>215</v>
      </c>
      <c r="F170" s="23" t="s">
        <v>65</v>
      </c>
      <c r="G170" s="25">
        <f t="shared" ref="G170:G194" si="19">D170</f>
        <v>825</v>
      </c>
      <c r="H170" s="23" t="str">
        <f t="shared" ref="H170:I192" si="20">F170</f>
        <v>น้ำดื่มวิคตอรี่</v>
      </c>
      <c r="I170" s="25">
        <f t="shared" si="20"/>
        <v>825</v>
      </c>
      <c r="J170" s="78" t="s">
        <v>22</v>
      </c>
      <c r="K170" s="74" t="s">
        <v>411</v>
      </c>
      <c r="L170" s="75" t="s">
        <v>409</v>
      </c>
    </row>
    <row r="171" spans="1:12" ht="21" x14ac:dyDescent="0.35">
      <c r="A171" s="51">
        <v>3</v>
      </c>
      <c r="B171" s="79" t="s">
        <v>412</v>
      </c>
      <c r="C171" s="25">
        <v>495</v>
      </c>
      <c r="D171" s="25">
        <f t="shared" si="18"/>
        <v>495</v>
      </c>
      <c r="E171" s="40" t="s">
        <v>215</v>
      </c>
      <c r="F171" s="23" t="s">
        <v>34</v>
      </c>
      <c r="G171" s="25">
        <f t="shared" si="19"/>
        <v>495</v>
      </c>
      <c r="H171" s="23" t="str">
        <f t="shared" si="20"/>
        <v>หจก.นิดค้าวัสดุ</v>
      </c>
      <c r="I171" s="25">
        <f t="shared" si="20"/>
        <v>495</v>
      </c>
      <c r="J171" s="80" t="s">
        <v>22</v>
      </c>
      <c r="K171" s="74" t="s">
        <v>413</v>
      </c>
      <c r="L171" s="75" t="s">
        <v>409</v>
      </c>
    </row>
    <row r="172" spans="1:12" ht="21" x14ac:dyDescent="0.35">
      <c r="A172" s="51">
        <v>4</v>
      </c>
      <c r="B172" s="77" t="s">
        <v>414</v>
      </c>
      <c r="C172" s="25">
        <v>6900</v>
      </c>
      <c r="D172" s="25">
        <f t="shared" si="18"/>
        <v>6900</v>
      </c>
      <c r="E172" s="40" t="s">
        <v>215</v>
      </c>
      <c r="F172" s="23" t="s">
        <v>69</v>
      </c>
      <c r="G172" s="25">
        <f t="shared" si="19"/>
        <v>6900</v>
      </c>
      <c r="H172" s="23" t="str">
        <f t="shared" si="20"/>
        <v>หจก.เพื่อนคอมแชท</v>
      </c>
      <c r="I172" s="25">
        <f t="shared" si="20"/>
        <v>6900</v>
      </c>
      <c r="J172" s="80" t="s">
        <v>22</v>
      </c>
      <c r="K172" s="74" t="s">
        <v>415</v>
      </c>
      <c r="L172" s="75" t="s">
        <v>416</v>
      </c>
    </row>
    <row r="173" spans="1:12" ht="21" x14ac:dyDescent="0.35">
      <c r="A173" s="51">
        <v>5</v>
      </c>
      <c r="B173" s="77" t="s">
        <v>417</v>
      </c>
      <c r="C173" s="25">
        <v>3840</v>
      </c>
      <c r="D173" s="25">
        <f t="shared" si="18"/>
        <v>3840</v>
      </c>
      <c r="E173" s="40" t="s">
        <v>215</v>
      </c>
      <c r="F173" s="23" t="s">
        <v>407</v>
      </c>
      <c r="G173" s="25">
        <f t="shared" si="19"/>
        <v>3840</v>
      </c>
      <c r="H173" s="23" t="str">
        <f t="shared" si="20"/>
        <v>ร้านเทียนโชคเซอร์วิส</v>
      </c>
      <c r="I173" s="25">
        <f t="shared" si="20"/>
        <v>3840</v>
      </c>
      <c r="J173" s="80" t="s">
        <v>22</v>
      </c>
      <c r="K173" s="74" t="s">
        <v>418</v>
      </c>
      <c r="L173" s="75" t="s">
        <v>419</v>
      </c>
    </row>
    <row r="174" spans="1:12" ht="21" x14ac:dyDescent="0.35">
      <c r="A174" s="51">
        <v>6</v>
      </c>
      <c r="B174" s="81" t="s">
        <v>420</v>
      </c>
      <c r="C174" s="25">
        <v>430</v>
      </c>
      <c r="D174" s="25">
        <f t="shared" si="18"/>
        <v>430</v>
      </c>
      <c r="E174" s="40" t="s">
        <v>215</v>
      </c>
      <c r="F174" s="23" t="s">
        <v>169</v>
      </c>
      <c r="G174" s="25">
        <f t="shared" si="19"/>
        <v>430</v>
      </c>
      <c r="H174" s="23" t="str">
        <f t="shared" si="20"/>
        <v>ร้านอุดมสกรีน</v>
      </c>
      <c r="I174" s="25">
        <f t="shared" si="20"/>
        <v>430</v>
      </c>
      <c r="J174" s="78" t="s">
        <v>22</v>
      </c>
      <c r="K174" s="74" t="s">
        <v>421</v>
      </c>
      <c r="L174" s="75" t="s">
        <v>409</v>
      </c>
    </row>
    <row r="175" spans="1:12" ht="21" x14ac:dyDescent="0.35">
      <c r="A175" s="51">
        <v>7</v>
      </c>
      <c r="B175" s="81" t="s">
        <v>422</v>
      </c>
      <c r="C175" s="25">
        <v>535</v>
      </c>
      <c r="D175" s="25">
        <f t="shared" si="18"/>
        <v>535</v>
      </c>
      <c r="E175" s="40" t="s">
        <v>215</v>
      </c>
      <c r="F175" s="23" t="s">
        <v>197</v>
      </c>
      <c r="G175" s="25">
        <f t="shared" si="19"/>
        <v>535</v>
      </c>
      <c r="H175" s="23" t="str">
        <f t="shared" si="20"/>
        <v>ร้านธีระการช่าง</v>
      </c>
      <c r="I175" s="25">
        <f t="shared" si="20"/>
        <v>535</v>
      </c>
      <c r="J175" s="80" t="s">
        <v>22</v>
      </c>
      <c r="K175" s="74" t="s">
        <v>423</v>
      </c>
      <c r="L175" s="75" t="s">
        <v>409</v>
      </c>
    </row>
    <row r="176" spans="1:12" ht="21" x14ac:dyDescent="0.35">
      <c r="A176" s="51">
        <v>8</v>
      </c>
      <c r="B176" s="77" t="s">
        <v>424</v>
      </c>
      <c r="C176" s="25">
        <v>1000</v>
      </c>
      <c r="D176" s="25">
        <f t="shared" si="18"/>
        <v>1000</v>
      </c>
      <c r="E176" s="40" t="s">
        <v>215</v>
      </c>
      <c r="F176" s="23" t="s">
        <v>330</v>
      </c>
      <c r="G176" s="25">
        <f t="shared" si="19"/>
        <v>1000</v>
      </c>
      <c r="H176" s="23" t="str">
        <f t="shared" si="20"/>
        <v>ร้านพิมพ์ฟลาวเวอร์</v>
      </c>
      <c r="I176" s="25">
        <f t="shared" si="20"/>
        <v>1000</v>
      </c>
      <c r="J176" s="80" t="s">
        <v>22</v>
      </c>
      <c r="K176" s="74" t="s">
        <v>425</v>
      </c>
      <c r="L176" s="75" t="s">
        <v>409</v>
      </c>
    </row>
    <row r="177" spans="1:12" ht="21" x14ac:dyDescent="0.35">
      <c r="A177" s="51">
        <v>9</v>
      </c>
      <c r="B177" s="82" t="s">
        <v>426</v>
      </c>
      <c r="C177" s="25">
        <v>1850</v>
      </c>
      <c r="D177" s="25">
        <f t="shared" si="18"/>
        <v>1850</v>
      </c>
      <c r="E177" s="40" t="s">
        <v>215</v>
      </c>
      <c r="F177" s="23" t="s">
        <v>69</v>
      </c>
      <c r="G177" s="25">
        <f t="shared" si="19"/>
        <v>1850</v>
      </c>
      <c r="H177" s="23" t="str">
        <f t="shared" si="20"/>
        <v>หจก.เพื่อนคอมแชท</v>
      </c>
      <c r="I177" s="25">
        <f t="shared" si="20"/>
        <v>1850</v>
      </c>
      <c r="J177" s="80" t="s">
        <v>22</v>
      </c>
      <c r="K177" s="74" t="s">
        <v>427</v>
      </c>
      <c r="L177" s="75" t="s">
        <v>416</v>
      </c>
    </row>
    <row r="178" spans="1:12" ht="21" x14ac:dyDescent="0.35">
      <c r="A178" s="51">
        <v>10</v>
      </c>
      <c r="B178" s="81" t="s">
        <v>428</v>
      </c>
      <c r="C178" s="25">
        <v>1700</v>
      </c>
      <c r="D178" s="25">
        <f t="shared" si="18"/>
        <v>1700</v>
      </c>
      <c r="E178" s="40" t="s">
        <v>215</v>
      </c>
      <c r="F178" s="23" t="s">
        <v>169</v>
      </c>
      <c r="G178" s="25">
        <f t="shared" si="19"/>
        <v>1700</v>
      </c>
      <c r="H178" s="23" t="str">
        <f t="shared" si="20"/>
        <v>ร้านอุดมสกรีน</v>
      </c>
      <c r="I178" s="25">
        <f t="shared" si="20"/>
        <v>1700</v>
      </c>
      <c r="J178" s="80" t="s">
        <v>22</v>
      </c>
      <c r="K178" s="74" t="s">
        <v>429</v>
      </c>
      <c r="L178" s="75" t="s">
        <v>416</v>
      </c>
    </row>
    <row r="179" spans="1:12" ht="21" x14ac:dyDescent="0.35">
      <c r="A179" s="51">
        <v>11</v>
      </c>
      <c r="B179" s="81" t="s">
        <v>430</v>
      </c>
      <c r="C179" s="25">
        <v>11037</v>
      </c>
      <c r="D179" s="25">
        <f t="shared" si="18"/>
        <v>11037</v>
      </c>
      <c r="E179" s="40" t="s">
        <v>215</v>
      </c>
      <c r="F179" s="23" t="s">
        <v>431</v>
      </c>
      <c r="G179" s="25">
        <f t="shared" si="19"/>
        <v>11037</v>
      </c>
      <c r="H179" s="23" t="str">
        <f t="shared" si="20"/>
        <v>ศูนย์ซ่อมรถยนต์ทวีศักดิ์</v>
      </c>
      <c r="I179" s="25">
        <f t="shared" si="20"/>
        <v>11037</v>
      </c>
      <c r="J179" s="80" t="s">
        <v>22</v>
      </c>
      <c r="K179" s="74" t="s">
        <v>432</v>
      </c>
      <c r="L179" s="75" t="s">
        <v>416</v>
      </c>
    </row>
    <row r="180" spans="1:12" ht="21" x14ac:dyDescent="0.35">
      <c r="A180" s="51">
        <v>12</v>
      </c>
      <c r="B180" s="81" t="s">
        <v>433</v>
      </c>
      <c r="C180" s="25">
        <v>1200</v>
      </c>
      <c r="D180" s="25">
        <f t="shared" si="18"/>
        <v>1200</v>
      </c>
      <c r="E180" s="40" t="s">
        <v>215</v>
      </c>
      <c r="F180" s="23" t="s">
        <v>69</v>
      </c>
      <c r="G180" s="25">
        <f t="shared" si="19"/>
        <v>1200</v>
      </c>
      <c r="H180" s="23" t="str">
        <f t="shared" si="20"/>
        <v>หจก.เพื่อนคอมแชท</v>
      </c>
      <c r="I180" s="25">
        <f t="shared" si="20"/>
        <v>1200</v>
      </c>
      <c r="J180" s="80" t="s">
        <v>22</v>
      </c>
      <c r="K180" s="74" t="s">
        <v>434</v>
      </c>
      <c r="L180" s="75" t="s">
        <v>416</v>
      </c>
    </row>
    <row r="181" spans="1:12" ht="21" x14ac:dyDescent="0.35">
      <c r="A181" s="51">
        <v>13</v>
      </c>
      <c r="B181" s="81" t="s">
        <v>435</v>
      </c>
      <c r="C181" s="25">
        <v>7230</v>
      </c>
      <c r="D181" s="25">
        <f t="shared" si="18"/>
        <v>7230</v>
      </c>
      <c r="E181" s="40" t="s">
        <v>215</v>
      </c>
      <c r="F181" s="23" t="s">
        <v>407</v>
      </c>
      <c r="G181" s="25">
        <f t="shared" si="19"/>
        <v>7230</v>
      </c>
      <c r="H181" s="23" t="str">
        <f t="shared" si="20"/>
        <v>ร้านเทียนโชคเซอร์วิส</v>
      </c>
      <c r="I181" s="25">
        <f t="shared" si="20"/>
        <v>7230</v>
      </c>
      <c r="J181" s="80" t="s">
        <v>22</v>
      </c>
      <c r="K181" s="74" t="s">
        <v>436</v>
      </c>
      <c r="L181" s="75" t="s">
        <v>419</v>
      </c>
    </row>
    <row r="182" spans="1:12" ht="21" x14ac:dyDescent="0.35">
      <c r="A182" s="59">
        <v>14</v>
      </c>
      <c r="B182" s="70" t="s">
        <v>437</v>
      </c>
      <c r="C182" s="71">
        <v>9000</v>
      </c>
      <c r="D182" s="71">
        <f t="shared" si="18"/>
        <v>9000</v>
      </c>
      <c r="E182" s="83" t="s">
        <v>215</v>
      </c>
      <c r="F182" s="84" t="s">
        <v>438</v>
      </c>
      <c r="G182" s="71">
        <f t="shared" si="19"/>
        <v>9000</v>
      </c>
      <c r="H182" s="84" t="str">
        <f t="shared" si="20"/>
        <v>นายนันทวิทย์ ชูเชื้อ</v>
      </c>
      <c r="I182" s="71">
        <f t="shared" si="20"/>
        <v>9000</v>
      </c>
      <c r="J182" s="85" t="s">
        <v>22</v>
      </c>
      <c r="K182" s="74" t="s">
        <v>439</v>
      </c>
      <c r="L182" s="75" t="s">
        <v>440</v>
      </c>
    </row>
    <row r="183" spans="1:12" ht="21" x14ac:dyDescent="0.35">
      <c r="A183" s="76">
        <v>15</v>
      </c>
      <c r="B183" s="23" t="s">
        <v>441</v>
      </c>
      <c r="C183" s="25">
        <v>8500</v>
      </c>
      <c r="D183" s="25">
        <f t="shared" si="18"/>
        <v>8500</v>
      </c>
      <c r="E183" s="40" t="s">
        <v>215</v>
      </c>
      <c r="F183" s="23" t="s">
        <v>69</v>
      </c>
      <c r="G183" s="25">
        <f t="shared" si="19"/>
        <v>8500</v>
      </c>
      <c r="H183" s="23" t="str">
        <f t="shared" si="20"/>
        <v>หจก.เพื่อนคอมแชท</v>
      </c>
      <c r="I183" s="25">
        <f t="shared" si="20"/>
        <v>8500</v>
      </c>
      <c r="J183" s="64" t="s">
        <v>22</v>
      </c>
      <c r="K183" s="74" t="s">
        <v>442</v>
      </c>
      <c r="L183" s="75" t="s">
        <v>440</v>
      </c>
    </row>
    <row r="184" spans="1:12" ht="21" x14ac:dyDescent="0.35">
      <c r="A184" s="86">
        <v>16</v>
      </c>
      <c r="B184" s="23" t="s">
        <v>443</v>
      </c>
      <c r="C184" s="25">
        <v>1200</v>
      </c>
      <c r="D184" s="25">
        <f t="shared" si="18"/>
        <v>1200</v>
      </c>
      <c r="E184" s="40" t="s">
        <v>215</v>
      </c>
      <c r="F184" s="23" t="s">
        <v>169</v>
      </c>
      <c r="G184" s="25">
        <f t="shared" si="19"/>
        <v>1200</v>
      </c>
      <c r="H184" s="23" t="str">
        <f t="shared" si="20"/>
        <v>ร้านอุดมสกรีน</v>
      </c>
      <c r="I184" s="25">
        <f t="shared" si="20"/>
        <v>1200</v>
      </c>
      <c r="J184" s="64" t="s">
        <v>22</v>
      </c>
      <c r="K184" s="74" t="s">
        <v>444</v>
      </c>
      <c r="L184" s="75" t="s">
        <v>440</v>
      </c>
    </row>
    <row r="185" spans="1:12" ht="21" x14ac:dyDescent="0.35">
      <c r="A185" s="76">
        <v>17</v>
      </c>
      <c r="B185" s="23" t="s">
        <v>445</v>
      </c>
      <c r="C185" s="25">
        <v>1500</v>
      </c>
      <c r="D185" s="25">
        <f t="shared" si="18"/>
        <v>1500</v>
      </c>
      <c r="E185" s="40" t="s">
        <v>215</v>
      </c>
      <c r="F185" s="23" t="s">
        <v>169</v>
      </c>
      <c r="G185" s="25">
        <f t="shared" si="19"/>
        <v>1500</v>
      </c>
      <c r="H185" s="23" t="str">
        <f t="shared" si="20"/>
        <v>ร้านอุดมสกรีน</v>
      </c>
      <c r="I185" s="25">
        <f t="shared" si="20"/>
        <v>1500</v>
      </c>
      <c r="J185" s="64" t="s">
        <v>22</v>
      </c>
      <c r="K185" s="74" t="s">
        <v>446</v>
      </c>
      <c r="L185" s="75" t="s">
        <v>447</v>
      </c>
    </row>
    <row r="186" spans="1:12" ht="21" x14ac:dyDescent="0.35">
      <c r="A186" s="86">
        <v>18</v>
      </c>
      <c r="B186" s="23" t="s">
        <v>448</v>
      </c>
      <c r="C186" s="25">
        <v>1980</v>
      </c>
      <c r="D186" s="25">
        <f t="shared" si="18"/>
        <v>1980</v>
      </c>
      <c r="E186" s="40" t="s">
        <v>215</v>
      </c>
      <c r="F186" s="23" t="s">
        <v>73</v>
      </c>
      <c r="G186" s="25">
        <f t="shared" si="19"/>
        <v>1980</v>
      </c>
      <c r="H186" s="23" t="str">
        <f t="shared" si="20"/>
        <v>นายทศพล สมภักดี</v>
      </c>
      <c r="I186" s="25">
        <f t="shared" si="20"/>
        <v>1980</v>
      </c>
      <c r="J186" s="64" t="s">
        <v>22</v>
      </c>
      <c r="K186" s="74" t="s">
        <v>449</v>
      </c>
      <c r="L186" s="75" t="s">
        <v>447</v>
      </c>
    </row>
    <row r="187" spans="1:12" ht="21" x14ac:dyDescent="0.35">
      <c r="A187" s="76">
        <v>19</v>
      </c>
      <c r="B187" s="23" t="s">
        <v>450</v>
      </c>
      <c r="C187" s="25">
        <v>2209.5500000000002</v>
      </c>
      <c r="D187" s="25">
        <f t="shared" si="18"/>
        <v>2209.5500000000002</v>
      </c>
      <c r="E187" s="40" t="s">
        <v>215</v>
      </c>
      <c r="F187" s="23" t="s">
        <v>246</v>
      </c>
      <c r="G187" s="25">
        <f t="shared" si="19"/>
        <v>2209.5500000000002</v>
      </c>
      <c r="H187" s="23" t="str">
        <f t="shared" si="20"/>
        <v>บจก.โตโยต้า</v>
      </c>
      <c r="I187" s="25">
        <f t="shared" si="20"/>
        <v>2209.5500000000002</v>
      </c>
      <c r="J187" s="64" t="s">
        <v>22</v>
      </c>
      <c r="K187" s="74" t="s">
        <v>451</v>
      </c>
      <c r="L187" s="75" t="s">
        <v>452</v>
      </c>
    </row>
    <row r="188" spans="1:12" ht="21" x14ac:dyDescent="0.35">
      <c r="A188" s="86">
        <v>20</v>
      </c>
      <c r="B188" s="23" t="s">
        <v>453</v>
      </c>
      <c r="C188" s="25">
        <v>1500</v>
      </c>
      <c r="D188" s="25">
        <f t="shared" si="18"/>
        <v>1500</v>
      </c>
      <c r="E188" s="40" t="s">
        <v>215</v>
      </c>
      <c r="F188" s="23" t="s">
        <v>454</v>
      </c>
      <c r="G188" s="25">
        <f t="shared" si="19"/>
        <v>1500</v>
      </c>
      <c r="H188" s="23" t="str">
        <f t="shared" si="20"/>
        <v>นายจักรพงษ์ เทพเสาร์</v>
      </c>
      <c r="I188" s="25">
        <f t="shared" si="20"/>
        <v>1500</v>
      </c>
      <c r="J188" s="64" t="s">
        <v>22</v>
      </c>
      <c r="K188" s="74" t="s">
        <v>455</v>
      </c>
      <c r="L188" s="75" t="s">
        <v>452</v>
      </c>
    </row>
    <row r="189" spans="1:12" ht="21" x14ac:dyDescent="0.35">
      <c r="A189" s="76">
        <v>21</v>
      </c>
      <c r="B189" s="23" t="s">
        <v>456</v>
      </c>
      <c r="C189" s="25">
        <v>37000</v>
      </c>
      <c r="D189" s="25">
        <f t="shared" si="18"/>
        <v>37000</v>
      </c>
      <c r="E189" s="40" t="s">
        <v>215</v>
      </c>
      <c r="F189" s="23" t="s">
        <v>457</v>
      </c>
      <c r="G189" s="25">
        <f t="shared" si="19"/>
        <v>37000</v>
      </c>
      <c r="H189" s="23" t="str">
        <f t="shared" si="20"/>
        <v>บจก.เน็คสเต็ปโซลูชั้น</v>
      </c>
      <c r="I189" s="25">
        <f t="shared" si="20"/>
        <v>37000</v>
      </c>
      <c r="J189" s="64" t="s">
        <v>22</v>
      </c>
      <c r="K189" s="27" t="s">
        <v>458</v>
      </c>
      <c r="L189" s="87" t="s">
        <v>459</v>
      </c>
    </row>
    <row r="190" spans="1:12" ht="21" x14ac:dyDescent="0.35">
      <c r="A190" s="86">
        <v>22</v>
      </c>
      <c r="B190" s="23" t="s">
        <v>456</v>
      </c>
      <c r="C190" s="25">
        <v>37000</v>
      </c>
      <c r="D190" s="25">
        <f t="shared" si="18"/>
        <v>37000</v>
      </c>
      <c r="E190" s="40" t="s">
        <v>215</v>
      </c>
      <c r="F190" s="23" t="s">
        <v>457</v>
      </c>
      <c r="G190" s="25">
        <f t="shared" si="19"/>
        <v>37000</v>
      </c>
      <c r="H190" s="23" t="str">
        <f t="shared" si="20"/>
        <v>บจก.เน็คสเต็ปโซลูชั้น</v>
      </c>
      <c r="I190" s="25">
        <f t="shared" si="20"/>
        <v>37000</v>
      </c>
      <c r="J190" s="64" t="s">
        <v>22</v>
      </c>
      <c r="K190" s="27" t="s">
        <v>460</v>
      </c>
      <c r="L190" s="87" t="s">
        <v>459</v>
      </c>
    </row>
    <row r="191" spans="1:12" ht="21" x14ac:dyDescent="0.35">
      <c r="A191" s="76">
        <v>23</v>
      </c>
      <c r="B191" s="23" t="s">
        <v>461</v>
      </c>
      <c r="C191" s="25">
        <v>10000</v>
      </c>
      <c r="D191" s="25">
        <f t="shared" si="18"/>
        <v>10000</v>
      </c>
      <c r="E191" s="40" t="s">
        <v>215</v>
      </c>
      <c r="F191" s="23" t="s">
        <v>462</v>
      </c>
      <c r="G191" s="25">
        <f t="shared" si="19"/>
        <v>10000</v>
      </c>
      <c r="H191" s="23" t="str">
        <f t="shared" si="20"/>
        <v>หจก.จ ทวีทรัพย์การโยธา</v>
      </c>
      <c r="I191" s="25">
        <f t="shared" si="20"/>
        <v>10000</v>
      </c>
      <c r="J191" s="64" t="s">
        <v>22</v>
      </c>
      <c r="K191" s="27" t="s">
        <v>463</v>
      </c>
      <c r="L191" s="87" t="s">
        <v>409</v>
      </c>
    </row>
    <row r="192" spans="1:12" ht="21" x14ac:dyDescent="0.35">
      <c r="A192" s="86">
        <v>24</v>
      </c>
      <c r="B192" s="23" t="s">
        <v>464</v>
      </c>
      <c r="C192" s="25">
        <v>309000</v>
      </c>
      <c r="D192" s="25">
        <f t="shared" si="18"/>
        <v>309000</v>
      </c>
      <c r="E192" s="40" t="s">
        <v>215</v>
      </c>
      <c r="F192" s="23" t="s">
        <v>69</v>
      </c>
      <c r="G192" s="25">
        <f t="shared" si="19"/>
        <v>309000</v>
      </c>
      <c r="H192" s="23" t="str">
        <f t="shared" si="20"/>
        <v>หจก.เพื่อนคอมแชท</v>
      </c>
      <c r="I192" s="25">
        <f t="shared" si="20"/>
        <v>309000</v>
      </c>
      <c r="J192" s="64" t="s">
        <v>22</v>
      </c>
      <c r="K192" s="27" t="s">
        <v>465</v>
      </c>
      <c r="L192" s="87" t="s">
        <v>440</v>
      </c>
    </row>
    <row r="193" spans="1:12" ht="21" x14ac:dyDescent="0.35">
      <c r="A193" s="76">
        <v>25</v>
      </c>
      <c r="B193" s="23" t="s">
        <v>466</v>
      </c>
      <c r="C193" s="25">
        <v>91000</v>
      </c>
      <c r="D193" s="25">
        <f t="shared" si="18"/>
        <v>91000</v>
      </c>
      <c r="E193" s="40" t="s">
        <v>215</v>
      </c>
      <c r="F193" s="23" t="s">
        <v>467</v>
      </c>
      <c r="G193" s="25">
        <f t="shared" si="19"/>
        <v>91000</v>
      </c>
      <c r="H193" s="23" t="str">
        <f t="shared" ref="H193:I194" si="21">F193</f>
        <v>ร้านโง่วซ่งหลี</v>
      </c>
      <c r="I193" s="25">
        <f t="shared" si="21"/>
        <v>91000</v>
      </c>
      <c r="J193" s="64" t="s">
        <v>22</v>
      </c>
      <c r="K193" s="27" t="s">
        <v>468</v>
      </c>
      <c r="L193" s="87" t="s">
        <v>440</v>
      </c>
    </row>
    <row r="194" spans="1:12" ht="21" x14ac:dyDescent="0.35">
      <c r="A194" s="86">
        <v>26</v>
      </c>
      <c r="B194" s="23" t="s">
        <v>469</v>
      </c>
      <c r="C194" s="25">
        <v>500000</v>
      </c>
      <c r="D194" s="25">
        <f t="shared" si="18"/>
        <v>500000</v>
      </c>
      <c r="E194" s="40" t="s">
        <v>215</v>
      </c>
      <c r="F194" s="23" t="s">
        <v>462</v>
      </c>
      <c r="G194" s="25">
        <f t="shared" si="19"/>
        <v>500000</v>
      </c>
      <c r="H194" s="23" t="str">
        <f t="shared" si="21"/>
        <v>หจก.จ ทวีทรัพย์การโยธา</v>
      </c>
      <c r="I194" s="25">
        <f t="shared" si="21"/>
        <v>500000</v>
      </c>
      <c r="J194" s="64" t="s">
        <v>22</v>
      </c>
      <c r="K194" s="27" t="s">
        <v>470</v>
      </c>
      <c r="L194" s="87" t="s">
        <v>471</v>
      </c>
    </row>
    <row r="195" spans="1:12" ht="21" x14ac:dyDescent="0.35">
      <c r="A195" s="42"/>
      <c r="B195" s="43" t="s">
        <v>472</v>
      </c>
      <c r="C195" s="44">
        <f>SUM(C169:C194)</f>
        <v>1053111.55</v>
      </c>
      <c r="D195" s="44">
        <f>SUM(D169:D194)</f>
        <v>1053111.55</v>
      </c>
      <c r="E195" s="45"/>
      <c r="F195" s="46"/>
      <c r="G195" s="44">
        <f>SUM(G169:G194)</f>
        <v>1053111.55</v>
      </c>
      <c r="H195" s="46"/>
      <c r="I195" s="44">
        <f>SUM(I169:I194)</f>
        <v>1053111.55</v>
      </c>
      <c r="J195" s="47"/>
      <c r="K195" s="48"/>
      <c r="L195" s="48"/>
    </row>
    <row r="196" spans="1:12" ht="21" x14ac:dyDescent="0.35">
      <c r="A196" s="39"/>
      <c r="B196" s="32" t="s">
        <v>473</v>
      </c>
      <c r="C196" s="25"/>
      <c r="D196" s="25"/>
      <c r="E196" s="40"/>
      <c r="F196" s="23"/>
      <c r="G196" s="25"/>
      <c r="H196" s="23"/>
      <c r="I196" s="25"/>
      <c r="J196" s="26"/>
      <c r="K196" s="27"/>
      <c r="L196" s="27"/>
    </row>
    <row r="197" spans="1:12" ht="21" x14ac:dyDescent="0.35">
      <c r="A197" s="51">
        <v>1</v>
      </c>
      <c r="B197" s="81" t="s">
        <v>474</v>
      </c>
      <c r="C197" s="25">
        <v>1182.3499999999999</v>
      </c>
      <c r="D197" s="25">
        <f>C197</f>
        <v>1182.3499999999999</v>
      </c>
      <c r="E197" s="40" t="s">
        <v>215</v>
      </c>
      <c r="F197" s="23" t="s">
        <v>475</v>
      </c>
      <c r="G197" s="25">
        <f>D197</f>
        <v>1182.3499999999999</v>
      </c>
      <c r="H197" s="23" t="str">
        <f>F197</f>
        <v>นางนันทรัตน์ แกมทอง</v>
      </c>
      <c r="I197" s="25">
        <f>G197</f>
        <v>1182.3499999999999</v>
      </c>
      <c r="J197" s="64" t="s">
        <v>22</v>
      </c>
      <c r="K197" s="27" t="s">
        <v>476</v>
      </c>
      <c r="L197" s="88" t="s">
        <v>477</v>
      </c>
    </row>
    <row r="198" spans="1:12" ht="21" x14ac:dyDescent="0.35">
      <c r="A198" s="51">
        <v>2</v>
      </c>
      <c r="B198" s="81" t="s">
        <v>478</v>
      </c>
      <c r="C198" s="25">
        <v>1182.3499999999999</v>
      </c>
      <c r="D198" s="25">
        <f t="shared" ref="D198:D221" si="22">C198</f>
        <v>1182.3499999999999</v>
      </c>
      <c r="E198" s="40" t="s">
        <v>215</v>
      </c>
      <c r="F198" s="23" t="s">
        <v>479</v>
      </c>
      <c r="G198" s="25">
        <f t="shared" ref="G198:G221" si="23">D198</f>
        <v>1182.3499999999999</v>
      </c>
      <c r="H198" s="23" t="str">
        <f t="shared" ref="H198:I221" si="24">F198</f>
        <v>บจก.เออร์โกประเทศไทย</v>
      </c>
      <c r="I198" s="25">
        <f t="shared" si="24"/>
        <v>1182.3499999999999</v>
      </c>
      <c r="J198" s="64" t="s">
        <v>22</v>
      </c>
      <c r="K198" s="27" t="s">
        <v>480</v>
      </c>
      <c r="L198" s="88" t="s">
        <v>477</v>
      </c>
    </row>
    <row r="199" spans="1:12" ht="21" x14ac:dyDescent="0.35">
      <c r="A199" s="51">
        <v>3</v>
      </c>
      <c r="B199" s="81" t="s">
        <v>481</v>
      </c>
      <c r="C199" s="25">
        <v>775</v>
      </c>
      <c r="D199" s="25">
        <f t="shared" si="22"/>
        <v>775</v>
      </c>
      <c r="E199" s="40" t="s">
        <v>215</v>
      </c>
      <c r="F199" s="23" t="s">
        <v>65</v>
      </c>
      <c r="G199" s="25">
        <f t="shared" si="23"/>
        <v>775</v>
      </c>
      <c r="H199" s="23" t="str">
        <f t="shared" si="24"/>
        <v>น้ำดื่มวิคตอรี่</v>
      </c>
      <c r="I199" s="25">
        <f t="shared" si="24"/>
        <v>775</v>
      </c>
      <c r="J199" s="64" t="s">
        <v>22</v>
      </c>
      <c r="K199" s="27" t="s">
        <v>482</v>
      </c>
      <c r="L199" s="88" t="s">
        <v>483</v>
      </c>
    </row>
    <row r="200" spans="1:12" ht="21" x14ac:dyDescent="0.35">
      <c r="A200" s="51">
        <v>4</v>
      </c>
      <c r="B200" s="81" t="s">
        <v>484</v>
      </c>
      <c r="C200" s="25">
        <v>1080</v>
      </c>
      <c r="D200" s="25">
        <f t="shared" si="22"/>
        <v>1080</v>
      </c>
      <c r="E200" s="40" t="s">
        <v>215</v>
      </c>
      <c r="F200" s="23" t="s">
        <v>407</v>
      </c>
      <c r="G200" s="25">
        <f t="shared" si="23"/>
        <v>1080</v>
      </c>
      <c r="H200" s="23" t="str">
        <f t="shared" si="24"/>
        <v>ร้านเทียนโชคเซอร์วิส</v>
      </c>
      <c r="I200" s="25">
        <f t="shared" si="24"/>
        <v>1080</v>
      </c>
      <c r="J200" s="64" t="s">
        <v>22</v>
      </c>
      <c r="K200" s="27" t="s">
        <v>485</v>
      </c>
      <c r="L200" s="88" t="s">
        <v>483</v>
      </c>
    </row>
    <row r="201" spans="1:12" ht="21" x14ac:dyDescent="0.35">
      <c r="A201" s="51">
        <v>5</v>
      </c>
      <c r="B201" s="81" t="s">
        <v>486</v>
      </c>
      <c r="C201" s="25">
        <v>2710</v>
      </c>
      <c r="D201" s="25">
        <f t="shared" si="22"/>
        <v>2710</v>
      </c>
      <c r="E201" s="40" t="s">
        <v>215</v>
      </c>
      <c r="F201" s="23" t="s">
        <v>407</v>
      </c>
      <c r="G201" s="25">
        <f t="shared" si="23"/>
        <v>2710</v>
      </c>
      <c r="H201" s="23" t="str">
        <f t="shared" si="24"/>
        <v>ร้านเทียนโชคเซอร์วิส</v>
      </c>
      <c r="I201" s="25">
        <f t="shared" si="24"/>
        <v>2710</v>
      </c>
      <c r="J201" s="64" t="s">
        <v>22</v>
      </c>
      <c r="K201" s="27" t="s">
        <v>487</v>
      </c>
      <c r="L201" s="88" t="s">
        <v>483</v>
      </c>
    </row>
    <row r="202" spans="1:12" ht="21" x14ac:dyDescent="0.35">
      <c r="A202" s="51">
        <v>6</v>
      </c>
      <c r="B202" s="81" t="s">
        <v>488</v>
      </c>
      <c r="C202" s="25">
        <v>1890</v>
      </c>
      <c r="D202" s="25">
        <f t="shared" si="22"/>
        <v>1890</v>
      </c>
      <c r="E202" s="40" t="s">
        <v>215</v>
      </c>
      <c r="F202" s="23" t="s">
        <v>407</v>
      </c>
      <c r="G202" s="25">
        <f t="shared" si="23"/>
        <v>1890</v>
      </c>
      <c r="H202" s="23" t="str">
        <f t="shared" si="24"/>
        <v>ร้านเทียนโชคเซอร์วิส</v>
      </c>
      <c r="I202" s="25">
        <f t="shared" si="24"/>
        <v>1890</v>
      </c>
      <c r="J202" s="64" t="s">
        <v>22</v>
      </c>
      <c r="K202" s="27" t="s">
        <v>489</v>
      </c>
      <c r="L202" s="88" t="s">
        <v>490</v>
      </c>
    </row>
    <row r="203" spans="1:12" ht="21" x14ac:dyDescent="0.35">
      <c r="A203" s="51">
        <v>7</v>
      </c>
      <c r="B203" s="81" t="s">
        <v>491</v>
      </c>
      <c r="C203" s="25">
        <v>1182.3499999999999</v>
      </c>
      <c r="D203" s="25">
        <f t="shared" si="22"/>
        <v>1182.3499999999999</v>
      </c>
      <c r="E203" s="40" t="s">
        <v>215</v>
      </c>
      <c r="F203" s="23" t="s">
        <v>479</v>
      </c>
      <c r="G203" s="25">
        <f t="shared" si="23"/>
        <v>1182.3499999999999</v>
      </c>
      <c r="H203" s="23" t="str">
        <f t="shared" si="24"/>
        <v>บจก.เออร์โกประเทศไทย</v>
      </c>
      <c r="I203" s="25">
        <f t="shared" si="24"/>
        <v>1182.3499999999999</v>
      </c>
      <c r="J203" s="64" t="s">
        <v>22</v>
      </c>
      <c r="K203" s="27" t="s">
        <v>492</v>
      </c>
      <c r="L203" s="88" t="s">
        <v>490</v>
      </c>
    </row>
    <row r="204" spans="1:12" ht="21" x14ac:dyDescent="0.35">
      <c r="A204" s="51">
        <v>8</v>
      </c>
      <c r="B204" s="81" t="s">
        <v>493</v>
      </c>
      <c r="C204" s="25">
        <v>1430</v>
      </c>
      <c r="D204" s="25">
        <f t="shared" si="22"/>
        <v>1430</v>
      </c>
      <c r="E204" s="40" t="s">
        <v>215</v>
      </c>
      <c r="F204" s="23" t="s">
        <v>407</v>
      </c>
      <c r="G204" s="25">
        <f t="shared" si="23"/>
        <v>1430</v>
      </c>
      <c r="H204" s="23" t="str">
        <f t="shared" si="24"/>
        <v>ร้านเทียนโชคเซอร์วิส</v>
      </c>
      <c r="I204" s="25">
        <f t="shared" si="24"/>
        <v>1430</v>
      </c>
      <c r="J204" s="64" t="s">
        <v>22</v>
      </c>
      <c r="K204" s="27" t="s">
        <v>494</v>
      </c>
      <c r="L204" s="88" t="s">
        <v>495</v>
      </c>
    </row>
    <row r="205" spans="1:12" ht="21" x14ac:dyDescent="0.35">
      <c r="A205" s="51">
        <v>9</v>
      </c>
      <c r="B205" s="81" t="s">
        <v>496</v>
      </c>
      <c r="C205" s="25">
        <v>25132</v>
      </c>
      <c r="D205" s="25">
        <f t="shared" si="22"/>
        <v>25132</v>
      </c>
      <c r="E205" s="40" t="s">
        <v>215</v>
      </c>
      <c r="F205" s="23" t="s">
        <v>69</v>
      </c>
      <c r="G205" s="25">
        <f t="shared" si="23"/>
        <v>25132</v>
      </c>
      <c r="H205" s="23" t="str">
        <f t="shared" si="24"/>
        <v>หจก.เพื่อนคอมแชท</v>
      </c>
      <c r="I205" s="25">
        <f t="shared" si="24"/>
        <v>25132</v>
      </c>
      <c r="J205" s="64" t="s">
        <v>22</v>
      </c>
      <c r="K205" s="27" t="s">
        <v>497</v>
      </c>
      <c r="L205" s="88" t="s">
        <v>498</v>
      </c>
    </row>
    <row r="206" spans="1:12" ht="21" x14ac:dyDescent="0.35">
      <c r="A206" s="51">
        <v>10</v>
      </c>
      <c r="B206" s="81" t="s">
        <v>499</v>
      </c>
      <c r="C206" s="25">
        <v>3000</v>
      </c>
      <c r="D206" s="25">
        <f t="shared" si="22"/>
        <v>3000</v>
      </c>
      <c r="E206" s="40" t="s">
        <v>215</v>
      </c>
      <c r="F206" s="23" t="s">
        <v>500</v>
      </c>
      <c r="G206" s="25">
        <f t="shared" si="23"/>
        <v>3000</v>
      </c>
      <c r="H206" s="23" t="str">
        <f t="shared" si="24"/>
        <v>นายกฤษภา ภิรอด</v>
      </c>
      <c r="I206" s="25">
        <f t="shared" si="24"/>
        <v>3000</v>
      </c>
      <c r="J206" s="64" t="s">
        <v>22</v>
      </c>
      <c r="K206" s="27" t="s">
        <v>501</v>
      </c>
      <c r="L206" s="88" t="s">
        <v>502</v>
      </c>
    </row>
    <row r="207" spans="1:12" ht="21" x14ac:dyDescent="0.35">
      <c r="A207" s="51">
        <v>11</v>
      </c>
      <c r="B207" s="81" t="s">
        <v>503</v>
      </c>
      <c r="C207" s="25">
        <v>2749</v>
      </c>
      <c r="D207" s="25">
        <f t="shared" si="22"/>
        <v>2749</v>
      </c>
      <c r="E207" s="40" t="s">
        <v>215</v>
      </c>
      <c r="F207" s="23" t="s">
        <v>504</v>
      </c>
      <c r="G207" s="25">
        <f t="shared" si="23"/>
        <v>2749</v>
      </c>
      <c r="H207" s="23" t="str">
        <f t="shared" si="24"/>
        <v>นางนัยนา เกิดศรี</v>
      </c>
      <c r="I207" s="25">
        <f t="shared" si="24"/>
        <v>2749</v>
      </c>
      <c r="J207" s="64" t="s">
        <v>22</v>
      </c>
      <c r="K207" s="27" t="s">
        <v>505</v>
      </c>
      <c r="L207" s="88" t="s">
        <v>502</v>
      </c>
    </row>
    <row r="208" spans="1:12" ht="21" x14ac:dyDescent="0.35">
      <c r="A208" s="51">
        <v>12</v>
      </c>
      <c r="B208" s="81" t="s">
        <v>506</v>
      </c>
      <c r="C208" s="25">
        <v>699</v>
      </c>
      <c r="D208" s="25">
        <f t="shared" si="22"/>
        <v>699</v>
      </c>
      <c r="E208" s="40" t="s">
        <v>215</v>
      </c>
      <c r="F208" s="23" t="s">
        <v>504</v>
      </c>
      <c r="G208" s="25">
        <f t="shared" si="23"/>
        <v>699</v>
      </c>
      <c r="H208" s="23" t="str">
        <f t="shared" si="24"/>
        <v>นางนัยนา เกิดศรี</v>
      </c>
      <c r="I208" s="25">
        <f t="shared" si="24"/>
        <v>699</v>
      </c>
      <c r="J208" s="64" t="s">
        <v>22</v>
      </c>
      <c r="K208" s="27" t="s">
        <v>507</v>
      </c>
      <c r="L208" s="88" t="s">
        <v>502</v>
      </c>
    </row>
    <row r="209" spans="1:12" ht="21" x14ac:dyDescent="0.35">
      <c r="A209" s="51">
        <v>13</v>
      </c>
      <c r="B209" s="81" t="s">
        <v>508</v>
      </c>
      <c r="C209" s="25">
        <v>3852</v>
      </c>
      <c r="D209" s="25">
        <f t="shared" si="22"/>
        <v>3852</v>
      </c>
      <c r="E209" s="40" t="s">
        <v>215</v>
      </c>
      <c r="F209" s="23" t="s">
        <v>509</v>
      </c>
      <c r="G209" s="25">
        <f t="shared" si="23"/>
        <v>3852</v>
      </c>
      <c r="H209" s="23" t="str">
        <f t="shared" si="24"/>
        <v>ศูนย์ซ่อมรถยนต์ทวีศักดิ์ฯ</v>
      </c>
      <c r="I209" s="25">
        <f t="shared" si="24"/>
        <v>3852</v>
      </c>
      <c r="J209" s="64" t="s">
        <v>22</v>
      </c>
      <c r="K209" s="27" t="s">
        <v>510</v>
      </c>
      <c r="L209" s="88" t="s">
        <v>511</v>
      </c>
    </row>
    <row r="210" spans="1:12" ht="21" x14ac:dyDescent="0.35">
      <c r="A210" s="51">
        <v>14</v>
      </c>
      <c r="B210" s="81" t="s">
        <v>512</v>
      </c>
      <c r="C210" s="25">
        <v>600</v>
      </c>
      <c r="D210" s="25">
        <f t="shared" si="22"/>
        <v>600</v>
      </c>
      <c r="E210" s="40" t="s">
        <v>215</v>
      </c>
      <c r="F210" s="23" t="s">
        <v>513</v>
      </c>
      <c r="G210" s="25">
        <f t="shared" si="23"/>
        <v>600</v>
      </c>
      <c r="H210" s="23" t="str">
        <f t="shared" si="24"/>
        <v>ร้านเมืองทองการแว่น</v>
      </c>
      <c r="I210" s="25">
        <f t="shared" si="24"/>
        <v>600</v>
      </c>
      <c r="J210" s="64" t="s">
        <v>22</v>
      </c>
      <c r="K210" s="27" t="s">
        <v>514</v>
      </c>
      <c r="L210" s="88" t="s">
        <v>515</v>
      </c>
    </row>
    <row r="211" spans="1:12" ht="21" x14ac:dyDescent="0.35">
      <c r="A211" s="51">
        <v>15</v>
      </c>
      <c r="B211" s="81" t="s">
        <v>516</v>
      </c>
      <c r="C211" s="25">
        <v>1100</v>
      </c>
      <c r="D211" s="25">
        <f t="shared" si="22"/>
        <v>1100</v>
      </c>
      <c r="E211" s="40" t="s">
        <v>215</v>
      </c>
      <c r="F211" s="23" t="s">
        <v>517</v>
      </c>
      <c r="G211" s="25">
        <f t="shared" si="23"/>
        <v>1100</v>
      </c>
      <c r="H211" s="23" t="str">
        <f t="shared" si="24"/>
        <v>หจก.อานนท์เพาเวอร์คูล</v>
      </c>
      <c r="I211" s="25">
        <f t="shared" si="24"/>
        <v>1100</v>
      </c>
      <c r="J211" s="64" t="s">
        <v>22</v>
      </c>
      <c r="K211" s="27" t="s">
        <v>518</v>
      </c>
      <c r="L211" s="88" t="s">
        <v>515</v>
      </c>
    </row>
    <row r="212" spans="1:12" ht="21" x14ac:dyDescent="0.35">
      <c r="A212" s="51">
        <v>16</v>
      </c>
      <c r="B212" s="81" t="s">
        <v>519</v>
      </c>
      <c r="C212" s="25">
        <v>480</v>
      </c>
      <c r="D212" s="25">
        <f t="shared" si="22"/>
        <v>480</v>
      </c>
      <c r="E212" s="40" t="s">
        <v>215</v>
      </c>
      <c r="F212" s="23" t="s">
        <v>78</v>
      </c>
      <c r="G212" s="25">
        <f t="shared" si="23"/>
        <v>480</v>
      </c>
      <c r="H212" s="23" t="str">
        <f t="shared" si="24"/>
        <v>เทศบาลนคร สฎ.</v>
      </c>
      <c r="I212" s="25">
        <f t="shared" si="24"/>
        <v>480</v>
      </c>
      <c r="J212" s="64" t="s">
        <v>22</v>
      </c>
      <c r="K212" s="27" t="s">
        <v>520</v>
      </c>
      <c r="L212" s="88" t="s">
        <v>490</v>
      </c>
    </row>
    <row r="213" spans="1:12" ht="21" x14ac:dyDescent="0.35">
      <c r="A213" s="51">
        <v>17</v>
      </c>
      <c r="B213" s="81" t="s">
        <v>521</v>
      </c>
      <c r="C213" s="25">
        <v>10000</v>
      </c>
      <c r="D213" s="25">
        <f t="shared" si="22"/>
        <v>10000</v>
      </c>
      <c r="E213" s="40" t="s">
        <v>215</v>
      </c>
      <c r="F213" s="23" t="s">
        <v>73</v>
      </c>
      <c r="G213" s="25">
        <f t="shared" si="23"/>
        <v>10000</v>
      </c>
      <c r="H213" s="23" t="str">
        <f t="shared" si="24"/>
        <v>นายทศพล สมภักดี</v>
      </c>
      <c r="I213" s="25">
        <f t="shared" si="24"/>
        <v>10000</v>
      </c>
      <c r="J213" s="64" t="s">
        <v>22</v>
      </c>
      <c r="K213" s="27" t="s">
        <v>522</v>
      </c>
      <c r="L213" s="88" t="s">
        <v>490</v>
      </c>
    </row>
    <row r="214" spans="1:12" ht="21" x14ac:dyDescent="0.35">
      <c r="A214" s="51">
        <v>18</v>
      </c>
      <c r="B214" s="81" t="s">
        <v>523</v>
      </c>
      <c r="C214" s="25">
        <v>295.5</v>
      </c>
      <c r="D214" s="25">
        <f t="shared" si="22"/>
        <v>295.5</v>
      </c>
      <c r="E214" s="40" t="s">
        <v>215</v>
      </c>
      <c r="F214" s="23" t="s">
        <v>407</v>
      </c>
      <c r="G214" s="25">
        <f t="shared" si="23"/>
        <v>295.5</v>
      </c>
      <c r="H214" s="23" t="str">
        <f t="shared" si="24"/>
        <v>ร้านเทียนโชคเซอร์วิส</v>
      </c>
      <c r="I214" s="25">
        <f t="shared" si="24"/>
        <v>295.5</v>
      </c>
      <c r="J214" s="64" t="s">
        <v>22</v>
      </c>
      <c r="K214" s="27" t="s">
        <v>524</v>
      </c>
      <c r="L214" s="88" t="s">
        <v>490</v>
      </c>
    </row>
    <row r="215" spans="1:12" ht="21" x14ac:dyDescent="0.35">
      <c r="A215" s="51">
        <v>19</v>
      </c>
      <c r="B215" s="81" t="s">
        <v>525</v>
      </c>
      <c r="C215" s="25">
        <v>1680</v>
      </c>
      <c r="D215" s="25">
        <f t="shared" si="22"/>
        <v>1680</v>
      </c>
      <c r="E215" s="40" t="s">
        <v>215</v>
      </c>
      <c r="F215" s="23" t="s">
        <v>526</v>
      </c>
      <c r="G215" s="25">
        <f t="shared" si="23"/>
        <v>1680</v>
      </c>
      <c r="H215" s="23" t="str">
        <f t="shared" si="24"/>
        <v>บจก.สุวรรณอักษร</v>
      </c>
      <c r="I215" s="25">
        <f t="shared" si="24"/>
        <v>1680</v>
      </c>
      <c r="J215" s="64" t="s">
        <v>22</v>
      </c>
      <c r="K215" s="27" t="s">
        <v>527</v>
      </c>
      <c r="L215" s="88" t="s">
        <v>490</v>
      </c>
    </row>
    <row r="216" spans="1:12" ht="21" x14ac:dyDescent="0.35">
      <c r="A216" s="51">
        <v>20</v>
      </c>
      <c r="B216" s="81" t="s">
        <v>528</v>
      </c>
      <c r="C216" s="25">
        <v>1100</v>
      </c>
      <c r="D216" s="25">
        <f t="shared" si="22"/>
        <v>1100</v>
      </c>
      <c r="E216" s="40" t="s">
        <v>215</v>
      </c>
      <c r="F216" s="23" t="s">
        <v>69</v>
      </c>
      <c r="G216" s="25">
        <f t="shared" si="23"/>
        <v>1100</v>
      </c>
      <c r="H216" s="23" t="str">
        <f t="shared" si="24"/>
        <v>หจก.เพื่อนคอมแชท</v>
      </c>
      <c r="I216" s="25">
        <f t="shared" si="24"/>
        <v>1100</v>
      </c>
      <c r="J216" s="64" t="s">
        <v>22</v>
      </c>
      <c r="K216" s="27" t="s">
        <v>529</v>
      </c>
      <c r="L216" s="88" t="s">
        <v>490</v>
      </c>
    </row>
    <row r="217" spans="1:12" ht="21" x14ac:dyDescent="0.35">
      <c r="A217" s="51">
        <v>21</v>
      </c>
      <c r="B217" s="81" t="s">
        <v>530</v>
      </c>
      <c r="C217" s="25">
        <v>8350</v>
      </c>
      <c r="D217" s="25">
        <f t="shared" si="22"/>
        <v>8350</v>
      </c>
      <c r="E217" s="40" t="s">
        <v>215</v>
      </c>
      <c r="F217" s="23" t="s">
        <v>69</v>
      </c>
      <c r="G217" s="25">
        <f t="shared" si="23"/>
        <v>8350</v>
      </c>
      <c r="H217" s="23" t="str">
        <f t="shared" si="24"/>
        <v>หจก.เพื่อนคอมแชท</v>
      </c>
      <c r="I217" s="25">
        <f t="shared" si="24"/>
        <v>8350</v>
      </c>
      <c r="J217" s="64" t="s">
        <v>22</v>
      </c>
      <c r="K217" s="27" t="s">
        <v>531</v>
      </c>
      <c r="L217" s="88" t="s">
        <v>498</v>
      </c>
    </row>
    <row r="218" spans="1:12" ht="21" x14ac:dyDescent="0.35">
      <c r="A218" s="51">
        <v>22</v>
      </c>
      <c r="B218" s="81" t="s">
        <v>532</v>
      </c>
      <c r="C218" s="25">
        <v>1600</v>
      </c>
      <c r="D218" s="25">
        <f t="shared" si="22"/>
        <v>1600</v>
      </c>
      <c r="E218" s="40" t="s">
        <v>215</v>
      </c>
      <c r="F218" s="23" t="s">
        <v>261</v>
      </c>
      <c r="G218" s="25">
        <f t="shared" si="23"/>
        <v>1600</v>
      </c>
      <c r="H218" s="23" t="str">
        <f t="shared" si="24"/>
        <v>ร้านพีวีซีดีไซน์</v>
      </c>
      <c r="I218" s="25">
        <f t="shared" si="24"/>
        <v>1600</v>
      </c>
      <c r="J218" s="64" t="s">
        <v>22</v>
      </c>
      <c r="K218" s="27" t="s">
        <v>533</v>
      </c>
      <c r="L218" s="88" t="s">
        <v>498</v>
      </c>
    </row>
    <row r="219" spans="1:12" ht="21" x14ac:dyDescent="0.35">
      <c r="A219" s="51">
        <v>23</v>
      </c>
      <c r="B219" s="81" t="s">
        <v>534</v>
      </c>
      <c r="C219" s="25">
        <v>1390</v>
      </c>
      <c r="D219" s="25">
        <f t="shared" si="22"/>
        <v>1390</v>
      </c>
      <c r="E219" s="40" t="s">
        <v>215</v>
      </c>
      <c r="F219" s="23" t="s">
        <v>261</v>
      </c>
      <c r="G219" s="25">
        <f t="shared" si="23"/>
        <v>1390</v>
      </c>
      <c r="H219" s="23" t="str">
        <f t="shared" si="24"/>
        <v>ร้านพีวีซีดีไซน์</v>
      </c>
      <c r="I219" s="25">
        <f t="shared" si="24"/>
        <v>1390</v>
      </c>
      <c r="J219" s="64" t="s">
        <v>22</v>
      </c>
      <c r="K219" s="27" t="s">
        <v>535</v>
      </c>
      <c r="L219" s="88" t="s">
        <v>502</v>
      </c>
    </row>
    <row r="220" spans="1:12" ht="21" x14ac:dyDescent="0.35">
      <c r="A220" s="51">
        <v>24</v>
      </c>
      <c r="B220" s="81" t="s">
        <v>536</v>
      </c>
      <c r="C220" s="25">
        <v>1500</v>
      </c>
      <c r="D220" s="25">
        <f t="shared" si="22"/>
        <v>1500</v>
      </c>
      <c r="E220" s="40" t="s">
        <v>215</v>
      </c>
      <c r="F220" s="23" t="s">
        <v>454</v>
      </c>
      <c r="G220" s="25">
        <f t="shared" si="23"/>
        <v>1500</v>
      </c>
      <c r="H220" s="23" t="str">
        <f t="shared" si="24"/>
        <v>นายจักรพงษ์ เทพเสาร์</v>
      </c>
      <c r="I220" s="25">
        <f t="shared" si="24"/>
        <v>1500</v>
      </c>
      <c r="J220" s="64" t="s">
        <v>22</v>
      </c>
      <c r="K220" s="27" t="s">
        <v>537</v>
      </c>
      <c r="L220" s="88" t="s">
        <v>502</v>
      </c>
    </row>
    <row r="221" spans="1:12" ht="21" x14ac:dyDescent="0.35">
      <c r="A221" s="51">
        <v>25</v>
      </c>
      <c r="B221" s="81" t="s">
        <v>538</v>
      </c>
      <c r="C221" s="25">
        <v>34500</v>
      </c>
      <c r="D221" s="25">
        <f t="shared" si="22"/>
        <v>34500</v>
      </c>
      <c r="E221" s="40" t="s">
        <v>215</v>
      </c>
      <c r="F221" s="23" t="s">
        <v>539</v>
      </c>
      <c r="G221" s="25">
        <f t="shared" si="23"/>
        <v>34500</v>
      </c>
      <c r="H221" s="23" t="str">
        <f t="shared" si="24"/>
        <v>นางสาวเพ็ญศรี เกตุเพชร</v>
      </c>
      <c r="I221" s="25">
        <f t="shared" si="24"/>
        <v>34500</v>
      </c>
      <c r="J221" s="64" t="s">
        <v>22</v>
      </c>
      <c r="K221" s="27" t="s">
        <v>540</v>
      </c>
      <c r="L221" s="88" t="s">
        <v>541</v>
      </c>
    </row>
    <row r="222" spans="1:12" ht="21" x14ac:dyDescent="0.35">
      <c r="A222" s="154"/>
      <c r="B222" s="30" t="s">
        <v>542</v>
      </c>
      <c r="C222" s="49">
        <f>SUM(C197:C221)</f>
        <v>109459.55</v>
      </c>
      <c r="D222" s="49">
        <f>SUM(D197:D221)</f>
        <v>109459.55</v>
      </c>
      <c r="E222" s="155"/>
      <c r="F222" s="155"/>
      <c r="G222" s="49">
        <f>SUM(G197:G221)</f>
        <v>109459.55</v>
      </c>
      <c r="H222" s="155"/>
      <c r="I222" s="49">
        <f>SUM(I197:I221)</f>
        <v>109459.55</v>
      </c>
      <c r="J222" s="154"/>
      <c r="K222" s="154"/>
      <c r="L222" s="154"/>
    </row>
    <row r="223" spans="1:12" ht="21" x14ac:dyDescent="0.35">
      <c r="A223" s="154"/>
      <c r="B223" s="32" t="s">
        <v>543</v>
      </c>
      <c r="C223" s="50">
        <f>C222+C195+C167</f>
        <v>1195921.1000000001</v>
      </c>
      <c r="D223" s="50">
        <f>D222+D195+D167</f>
        <v>1195921.1000000001</v>
      </c>
      <c r="E223" s="155"/>
      <c r="F223" s="155"/>
      <c r="G223" s="50">
        <f>G222+G195+G167</f>
        <v>1195921.1000000001</v>
      </c>
      <c r="H223" s="155"/>
      <c r="I223" s="50">
        <f>I222+I195+I167</f>
        <v>1195921.1000000001</v>
      </c>
      <c r="J223" s="154"/>
      <c r="K223" s="154"/>
      <c r="L223" s="154"/>
    </row>
    <row r="224" spans="1:12" ht="19.5" x14ac:dyDescent="0.25">
      <c r="A224" s="152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</row>
    <row r="225" spans="1:12" ht="21" x14ac:dyDescent="0.35">
      <c r="A225" s="1" t="s">
        <v>544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21" x14ac:dyDescent="0.35">
      <c r="A226" s="1" t="s">
        <v>1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21" x14ac:dyDescent="0.35">
      <c r="A227" s="1" t="s">
        <v>545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21" x14ac:dyDescent="0.35">
      <c r="A228" s="2" t="s">
        <v>209</v>
      </c>
      <c r="B228" s="3" t="s">
        <v>3</v>
      </c>
      <c r="C228" s="4" t="s">
        <v>4</v>
      </c>
      <c r="D228" s="4" t="s">
        <v>5</v>
      </c>
      <c r="E228" s="4" t="s">
        <v>6</v>
      </c>
      <c r="F228" s="5" t="s">
        <v>7</v>
      </c>
      <c r="G228" s="6"/>
      <c r="H228" s="5" t="s">
        <v>8</v>
      </c>
      <c r="I228" s="6"/>
      <c r="J228" s="7" t="s">
        <v>9</v>
      </c>
      <c r="K228" s="8" t="s">
        <v>10</v>
      </c>
      <c r="L228" s="136"/>
    </row>
    <row r="229" spans="1:12" ht="21" x14ac:dyDescent="0.35">
      <c r="A229" s="9" t="s">
        <v>208</v>
      </c>
      <c r="B229" s="10"/>
      <c r="C229" s="11" t="s">
        <v>11</v>
      </c>
      <c r="D229" s="11" t="s">
        <v>12</v>
      </c>
      <c r="E229" s="11"/>
      <c r="F229" s="12" t="s">
        <v>13</v>
      </c>
      <c r="G229" s="13"/>
      <c r="H229" s="12" t="s">
        <v>14</v>
      </c>
      <c r="I229" s="13"/>
      <c r="J229" s="14" t="s">
        <v>15</v>
      </c>
      <c r="K229" s="15" t="s">
        <v>16</v>
      </c>
      <c r="L229" s="137"/>
    </row>
    <row r="230" spans="1:12" ht="21" x14ac:dyDescent="0.35">
      <c r="A230" s="2"/>
      <c r="B230" s="3" t="s">
        <v>546</v>
      </c>
      <c r="C230" s="4"/>
      <c r="D230" s="4"/>
      <c r="E230" s="4"/>
      <c r="F230" s="4"/>
      <c r="G230" s="35"/>
      <c r="H230" s="4"/>
      <c r="I230" s="35"/>
      <c r="J230" s="7"/>
      <c r="K230" s="20"/>
      <c r="L230" s="138"/>
    </row>
    <row r="231" spans="1:12" ht="21" x14ac:dyDescent="0.35">
      <c r="A231" s="9"/>
      <c r="B231" s="36" t="s">
        <v>547</v>
      </c>
      <c r="C231" s="11"/>
      <c r="D231" s="11"/>
      <c r="E231" s="11"/>
      <c r="F231" s="11"/>
      <c r="G231" s="37"/>
      <c r="H231" s="11"/>
      <c r="I231" s="37"/>
      <c r="J231" s="14"/>
      <c r="K231" s="38"/>
      <c r="L231" s="153"/>
    </row>
    <row r="232" spans="1:12" ht="21" x14ac:dyDescent="0.35">
      <c r="A232" s="51">
        <v>1</v>
      </c>
      <c r="B232" s="52" t="s">
        <v>548</v>
      </c>
      <c r="C232" s="53">
        <v>1500</v>
      </c>
      <c r="D232" s="25">
        <f t="shared" ref="D232:D242" si="25">C232</f>
        <v>1500</v>
      </c>
      <c r="E232" s="54" t="s">
        <v>215</v>
      </c>
      <c r="F232" s="55" t="s">
        <v>549</v>
      </c>
      <c r="G232" s="89">
        <f>D232</f>
        <v>1500</v>
      </c>
      <c r="H232" s="23" t="str">
        <f>F232</f>
        <v>ร้านเทียนโชค</v>
      </c>
      <c r="I232" s="90">
        <f>G232</f>
        <v>1500</v>
      </c>
      <c r="J232" s="56" t="s">
        <v>22</v>
      </c>
      <c r="K232" s="74" t="s">
        <v>550</v>
      </c>
      <c r="L232" s="91" t="s">
        <v>551</v>
      </c>
    </row>
    <row r="233" spans="1:12" ht="21" x14ac:dyDescent="0.35">
      <c r="A233" s="51">
        <v>2</v>
      </c>
      <c r="B233" s="52" t="s">
        <v>552</v>
      </c>
      <c r="C233" s="53">
        <v>2210</v>
      </c>
      <c r="D233" s="25">
        <f t="shared" si="25"/>
        <v>2210</v>
      </c>
      <c r="E233" s="54" t="s">
        <v>215</v>
      </c>
      <c r="F233" s="60" t="s">
        <v>549</v>
      </c>
      <c r="G233" s="89">
        <f t="shared" ref="G233:G269" si="26">D233</f>
        <v>2210</v>
      </c>
      <c r="H233" s="23" t="str">
        <f t="shared" ref="H233:I269" si="27">F233</f>
        <v>ร้านเทียนโชค</v>
      </c>
      <c r="I233" s="90">
        <f t="shared" si="27"/>
        <v>2210</v>
      </c>
      <c r="J233" s="56" t="s">
        <v>22</v>
      </c>
      <c r="K233" s="74" t="s">
        <v>553</v>
      </c>
      <c r="L233" s="91" t="s">
        <v>554</v>
      </c>
    </row>
    <row r="234" spans="1:12" ht="21" x14ac:dyDescent="0.35">
      <c r="A234" s="51">
        <v>3</v>
      </c>
      <c r="B234" s="52" t="s">
        <v>555</v>
      </c>
      <c r="C234" s="53">
        <v>99800</v>
      </c>
      <c r="D234" s="25">
        <f t="shared" si="25"/>
        <v>99800</v>
      </c>
      <c r="E234" s="54" t="s">
        <v>215</v>
      </c>
      <c r="F234" s="60" t="s">
        <v>556</v>
      </c>
      <c r="G234" s="89">
        <f t="shared" si="26"/>
        <v>99800</v>
      </c>
      <c r="H234" s="23" t="str">
        <f t="shared" si="27"/>
        <v>บจก.วายเคสตาร์แบค</v>
      </c>
      <c r="I234" s="90">
        <f t="shared" si="27"/>
        <v>99800</v>
      </c>
      <c r="J234" s="56" t="s">
        <v>22</v>
      </c>
      <c r="K234" s="74" t="s">
        <v>557</v>
      </c>
      <c r="L234" s="91" t="s">
        <v>558</v>
      </c>
    </row>
    <row r="235" spans="1:12" ht="21" x14ac:dyDescent="0.35">
      <c r="A235" s="51">
        <v>4</v>
      </c>
      <c r="B235" s="23" t="s">
        <v>559</v>
      </c>
      <c r="C235" s="25">
        <v>600</v>
      </c>
      <c r="D235" s="25">
        <f t="shared" si="25"/>
        <v>600</v>
      </c>
      <c r="E235" s="54" t="s">
        <v>215</v>
      </c>
      <c r="F235" s="23" t="s">
        <v>65</v>
      </c>
      <c r="G235" s="89">
        <f t="shared" si="26"/>
        <v>600</v>
      </c>
      <c r="H235" s="23" t="str">
        <f t="shared" si="27"/>
        <v>น้ำดื่มวิคตอรี่</v>
      </c>
      <c r="I235" s="90">
        <f t="shared" si="27"/>
        <v>600</v>
      </c>
      <c r="J235" s="56" t="s">
        <v>22</v>
      </c>
      <c r="K235" s="74" t="s">
        <v>560</v>
      </c>
      <c r="L235" s="91" t="s">
        <v>561</v>
      </c>
    </row>
    <row r="236" spans="1:12" ht="21" x14ac:dyDescent="0.35">
      <c r="A236" s="51">
        <v>5</v>
      </c>
      <c r="B236" s="92" t="s">
        <v>562</v>
      </c>
      <c r="C236" s="25">
        <v>599.20000000000005</v>
      </c>
      <c r="D236" s="25">
        <f t="shared" si="25"/>
        <v>599.20000000000005</v>
      </c>
      <c r="E236" s="54" t="s">
        <v>215</v>
      </c>
      <c r="F236" s="23" t="s">
        <v>563</v>
      </c>
      <c r="G236" s="89">
        <f t="shared" si="26"/>
        <v>599.20000000000005</v>
      </c>
      <c r="H236" s="23" t="str">
        <f t="shared" si="27"/>
        <v>นางดวงมณี ฉิมพลี</v>
      </c>
      <c r="I236" s="90">
        <f t="shared" si="27"/>
        <v>599.20000000000005</v>
      </c>
      <c r="J236" s="56" t="s">
        <v>22</v>
      </c>
      <c r="K236" s="74" t="s">
        <v>564</v>
      </c>
      <c r="L236" s="91" t="s">
        <v>565</v>
      </c>
    </row>
    <row r="237" spans="1:12" ht="21" x14ac:dyDescent="0.35">
      <c r="A237" s="51">
        <v>6</v>
      </c>
      <c r="B237" s="23" t="s">
        <v>566</v>
      </c>
      <c r="C237" s="25">
        <v>2600</v>
      </c>
      <c r="D237" s="25">
        <f t="shared" si="25"/>
        <v>2600</v>
      </c>
      <c r="E237" s="54" t="s">
        <v>215</v>
      </c>
      <c r="F237" s="23" t="s">
        <v>549</v>
      </c>
      <c r="G237" s="89">
        <f t="shared" si="26"/>
        <v>2600</v>
      </c>
      <c r="H237" s="23" t="str">
        <f t="shared" si="27"/>
        <v>ร้านเทียนโชค</v>
      </c>
      <c r="I237" s="90">
        <f t="shared" si="27"/>
        <v>2600</v>
      </c>
      <c r="J237" s="56" t="s">
        <v>22</v>
      </c>
      <c r="K237" s="74" t="s">
        <v>567</v>
      </c>
      <c r="L237" s="91" t="s">
        <v>565</v>
      </c>
    </row>
    <row r="238" spans="1:12" ht="21" x14ac:dyDescent="0.35">
      <c r="A238" s="51">
        <v>7</v>
      </c>
      <c r="B238" s="23" t="s">
        <v>568</v>
      </c>
      <c r="C238" s="25">
        <v>17700</v>
      </c>
      <c r="D238" s="25">
        <f t="shared" si="25"/>
        <v>17700</v>
      </c>
      <c r="E238" s="54" t="s">
        <v>215</v>
      </c>
      <c r="F238" s="23" t="s">
        <v>549</v>
      </c>
      <c r="G238" s="89">
        <f t="shared" si="26"/>
        <v>17700</v>
      </c>
      <c r="H238" s="23" t="str">
        <f t="shared" si="27"/>
        <v>ร้านเทียนโชค</v>
      </c>
      <c r="I238" s="90">
        <f t="shared" si="27"/>
        <v>17700</v>
      </c>
      <c r="J238" s="56" t="s">
        <v>22</v>
      </c>
      <c r="K238" s="74" t="s">
        <v>569</v>
      </c>
      <c r="L238" s="91" t="s">
        <v>570</v>
      </c>
    </row>
    <row r="239" spans="1:12" ht="21" x14ac:dyDescent="0.35">
      <c r="A239" s="51">
        <v>8</v>
      </c>
      <c r="B239" s="23" t="s">
        <v>571</v>
      </c>
      <c r="C239" s="25">
        <v>8980</v>
      </c>
      <c r="D239" s="25">
        <f t="shared" si="25"/>
        <v>8980</v>
      </c>
      <c r="E239" s="54" t="s">
        <v>215</v>
      </c>
      <c r="F239" s="60" t="s">
        <v>549</v>
      </c>
      <c r="G239" s="89">
        <f t="shared" si="26"/>
        <v>8980</v>
      </c>
      <c r="H239" s="23" t="str">
        <f t="shared" si="27"/>
        <v>ร้านเทียนโชค</v>
      </c>
      <c r="I239" s="90">
        <f t="shared" si="27"/>
        <v>8980</v>
      </c>
      <c r="J239" s="56" t="s">
        <v>22</v>
      </c>
      <c r="K239" s="74" t="s">
        <v>572</v>
      </c>
      <c r="L239" s="91" t="s">
        <v>570</v>
      </c>
    </row>
    <row r="240" spans="1:12" ht="21" x14ac:dyDescent="0.35">
      <c r="A240" s="51">
        <v>9</v>
      </c>
      <c r="B240" s="82" t="s">
        <v>573</v>
      </c>
      <c r="C240" s="25">
        <v>9600</v>
      </c>
      <c r="D240" s="25">
        <f t="shared" si="25"/>
        <v>9600</v>
      </c>
      <c r="E240" s="40" t="s">
        <v>215</v>
      </c>
      <c r="F240" s="23" t="s">
        <v>574</v>
      </c>
      <c r="G240" s="89">
        <f t="shared" si="26"/>
        <v>9600</v>
      </c>
      <c r="H240" s="23" t="str">
        <f t="shared" si="27"/>
        <v>นางอรัญญา มูสีสุทธิ์</v>
      </c>
      <c r="I240" s="90">
        <f t="shared" si="27"/>
        <v>9600</v>
      </c>
      <c r="J240" s="56" t="s">
        <v>22</v>
      </c>
      <c r="K240" s="74" t="s">
        <v>575</v>
      </c>
      <c r="L240" s="91" t="s">
        <v>570</v>
      </c>
    </row>
    <row r="241" spans="1:12" ht="21" x14ac:dyDescent="0.35">
      <c r="A241" s="51">
        <v>10</v>
      </c>
      <c r="B241" s="23" t="s">
        <v>576</v>
      </c>
      <c r="C241" s="25">
        <v>29600</v>
      </c>
      <c r="D241" s="25">
        <f t="shared" si="25"/>
        <v>29600</v>
      </c>
      <c r="E241" s="40" t="s">
        <v>215</v>
      </c>
      <c r="F241" s="24" t="s">
        <v>574</v>
      </c>
      <c r="G241" s="89">
        <f t="shared" si="26"/>
        <v>29600</v>
      </c>
      <c r="H241" s="23" t="str">
        <f t="shared" si="27"/>
        <v>นางอรัญญา มูสีสุทธิ์</v>
      </c>
      <c r="I241" s="90">
        <f t="shared" si="27"/>
        <v>29600</v>
      </c>
      <c r="J241" s="56" t="s">
        <v>22</v>
      </c>
      <c r="K241" s="74" t="s">
        <v>577</v>
      </c>
      <c r="L241" s="91" t="s">
        <v>570</v>
      </c>
    </row>
    <row r="242" spans="1:12" ht="21" x14ac:dyDescent="0.35">
      <c r="A242" s="51">
        <v>11</v>
      </c>
      <c r="B242" s="23" t="s">
        <v>578</v>
      </c>
      <c r="C242" s="25">
        <v>4000</v>
      </c>
      <c r="D242" s="25">
        <f t="shared" si="25"/>
        <v>4000</v>
      </c>
      <c r="E242" s="40" t="s">
        <v>215</v>
      </c>
      <c r="F242" s="25" t="s">
        <v>579</v>
      </c>
      <c r="G242" s="89">
        <f t="shared" si="26"/>
        <v>4000</v>
      </c>
      <c r="H242" s="23" t="str">
        <f t="shared" si="27"/>
        <v>นางปรียา ชูเพื่อน</v>
      </c>
      <c r="I242" s="90">
        <f t="shared" si="27"/>
        <v>4000</v>
      </c>
      <c r="J242" s="56" t="s">
        <v>22</v>
      </c>
      <c r="K242" s="74" t="s">
        <v>580</v>
      </c>
      <c r="L242" s="91" t="s">
        <v>570</v>
      </c>
    </row>
    <row r="243" spans="1:12" ht="21" x14ac:dyDescent="0.35">
      <c r="A243" s="51">
        <v>12</v>
      </c>
      <c r="B243" s="23" t="s">
        <v>581</v>
      </c>
      <c r="C243" s="25">
        <v>2000</v>
      </c>
      <c r="D243" s="25">
        <f>C243</f>
        <v>2000</v>
      </c>
      <c r="E243" s="40" t="s">
        <v>215</v>
      </c>
      <c r="F243" s="25" t="s">
        <v>504</v>
      </c>
      <c r="G243" s="89">
        <f t="shared" si="26"/>
        <v>2000</v>
      </c>
      <c r="H243" s="23" t="str">
        <f t="shared" si="27"/>
        <v>นางนัยนา เกิดศรี</v>
      </c>
      <c r="I243" s="90">
        <f t="shared" si="27"/>
        <v>2000</v>
      </c>
      <c r="J243" s="56" t="s">
        <v>22</v>
      </c>
      <c r="K243" s="27" t="s">
        <v>442</v>
      </c>
      <c r="L243" s="91" t="s">
        <v>570</v>
      </c>
    </row>
    <row r="244" spans="1:12" ht="21" x14ac:dyDescent="0.35">
      <c r="A244" s="51">
        <v>13</v>
      </c>
      <c r="B244" s="23" t="s">
        <v>499</v>
      </c>
      <c r="C244" s="25">
        <v>5000</v>
      </c>
      <c r="D244" s="25">
        <f t="shared" ref="D244:D269" si="28">C244</f>
        <v>5000</v>
      </c>
      <c r="E244" s="40" t="s">
        <v>215</v>
      </c>
      <c r="F244" s="25" t="s">
        <v>99</v>
      </c>
      <c r="G244" s="89">
        <f t="shared" si="26"/>
        <v>5000</v>
      </c>
      <c r="H244" s="23" t="str">
        <f t="shared" si="27"/>
        <v>นายกฤษฎา ภิรอด</v>
      </c>
      <c r="I244" s="90">
        <f t="shared" si="27"/>
        <v>5000</v>
      </c>
      <c r="J244" s="56" t="s">
        <v>22</v>
      </c>
      <c r="K244" s="27" t="s">
        <v>444</v>
      </c>
      <c r="L244" s="91" t="s">
        <v>570</v>
      </c>
    </row>
    <row r="245" spans="1:12" ht="21" x14ac:dyDescent="0.35">
      <c r="A245" s="51">
        <v>14</v>
      </c>
      <c r="B245" s="23" t="s">
        <v>582</v>
      </c>
      <c r="C245" s="25">
        <v>4470</v>
      </c>
      <c r="D245" s="25">
        <f t="shared" si="28"/>
        <v>4470</v>
      </c>
      <c r="E245" s="40" t="s">
        <v>215</v>
      </c>
      <c r="F245" s="25" t="s">
        <v>583</v>
      </c>
      <c r="G245" s="89">
        <f t="shared" si="26"/>
        <v>4470</v>
      </c>
      <c r="H245" s="23" t="str">
        <f t="shared" si="27"/>
        <v>ศน.นิชาภัทร์</v>
      </c>
      <c r="I245" s="90">
        <f t="shared" si="27"/>
        <v>4470</v>
      </c>
      <c r="J245" s="56" t="s">
        <v>22</v>
      </c>
      <c r="K245" s="27" t="s">
        <v>446</v>
      </c>
      <c r="L245" s="91" t="s">
        <v>584</v>
      </c>
    </row>
    <row r="246" spans="1:12" ht="21" x14ac:dyDescent="0.35">
      <c r="A246" s="51">
        <v>15</v>
      </c>
      <c r="B246" s="23" t="s">
        <v>585</v>
      </c>
      <c r="C246" s="25">
        <v>11400</v>
      </c>
      <c r="D246" s="25">
        <f t="shared" si="28"/>
        <v>11400</v>
      </c>
      <c r="E246" s="40" t="s">
        <v>215</v>
      </c>
      <c r="F246" s="25" t="s">
        <v>504</v>
      </c>
      <c r="G246" s="89">
        <f t="shared" si="26"/>
        <v>11400</v>
      </c>
      <c r="H246" s="23" t="str">
        <f t="shared" si="27"/>
        <v>นางนัยนา เกิดศรี</v>
      </c>
      <c r="I246" s="90">
        <f t="shared" si="27"/>
        <v>11400</v>
      </c>
      <c r="J246" s="56" t="s">
        <v>22</v>
      </c>
      <c r="K246" s="27" t="s">
        <v>449</v>
      </c>
      <c r="L246" s="91" t="s">
        <v>584</v>
      </c>
    </row>
    <row r="247" spans="1:12" ht="21" x14ac:dyDescent="0.35">
      <c r="A247" s="51">
        <v>16</v>
      </c>
      <c r="B247" s="23" t="s">
        <v>555</v>
      </c>
      <c r="C247" s="25">
        <v>18591</v>
      </c>
      <c r="D247" s="25">
        <f t="shared" si="28"/>
        <v>18591</v>
      </c>
      <c r="E247" s="40" t="s">
        <v>215</v>
      </c>
      <c r="F247" s="25" t="s">
        <v>549</v>
      </c>
      <c r="G247" s="89">
        <f t="shared" si="26"/>
        <v>18591</v>
      </c>
      <c r="H247" s="23" t="str">
        <f t="shared" si="27"/>
        <v>ร้านเทียนโชค</v>
      </c>
      <c r="I247" s="90">
        <f t="shared" si="27"/>
        <v>18591</v>
      </c>
      <c r="J247" s="56" t="s">
        <v>22</v>
      </c>
      <c r="K247" s="27" t="s">
        <v>451</v>
      </c>
      <c r="L247" s="91" t="s">
        <v>584</v>
      </c>
    </row>
    <row r="248" spans="1:12" ht="21" x14ac:dyDescent="0.35">
      <c r="A248" s="51">
        <v>17</v>
      </c>
      <c r="B248" s="23" t="s">
        <v>555</v>
      </c>
      <c r="C248" s="25">
        <v>18092</v>
      </c>
      <c r="D248" s="25">
        <f t="shared" si="28"/>
        <v>18092</v>
      </c>
      <c r="E248" s="40" t="s">
        <v>215</v>
      </c>
      <c r="F248" s="25" t="s">
        <v>549</v>
      </c>
      <c r="G248" s="89">
        <f t="shared" si="26"/>
        <v>18092</v>
      </c>
      <c r="H248" s="23" t="str">
        <f t="shared" si="27"/>
        <v>ร้านเทียนโชค</v>
      </c>
      <c r="I248" s="90">
        <f t="shared" si="27"/>
        <v>18092</v>
      </c>
      <c r="J248" s="56" t="s">
        <v>22</v>
      </c>
      <c r="K248" s="27" t="s">
        <v>455</v>
      </c>
      <c r="L248" s="91" t="s">
        <v>584</v>
      </c>
    </row>
    <row r="249" spans="1:12" ht="21" x14ac:dyDescent="0.35">
      <c r="A249" s="93">
        <v>18</v>
      </c>
      <c r="B249" s="94" t="s">
        <v>586</v>
      </c>
      <c r="C249" s="95">
        <v>7400</v>
      </c>
      <c r="D249" s="95">
        <f>C249</f>
        <v>7400</v>
      </c>
      <c r="E249" s="96" t="s">
        <v>215</v>
      </c>
      <c r="F249" s="97" t="s">
        <v>327</v>
      </c>
      <c r="G249" s="98">
        <f t="shared" si="26"/>
        <v>7400</v>
      </c>
      <c r="H249" s="94" t="str">
        <f t="shared" si="27"/>
        <v>หจก.อานนท์พาวเวอร์คูล</v>
      </c>
      <c r="I249" s="99">
        <f t="shared" si="27"/>
        <v>7400</v>
      </c>
      <c r="J249" s="100" t="s">
        <v>22</v>
      </c>
      <c r="K249" s="101" t="s">
        <v>587</v>
      </c>
      <c r="L249" s="102" t="s">
        <v>588</v>
      </c>
    </row>
    <row r="250" spans="1:12" ht="21" x14ac:dyDescent="0.35">
      <c r="A250" s="51">
        <v>19</v>
      </c>
      <c r="B250" s="23" t="s">
        <v>589</v>
      </c>
      <c r="C250" s="25">
        <v>5030</v>
      </c>
      <c r="D250" s="25">
        <f>C250</f>
        <v>5030</v>
      </c>
      <c r="E250" s="40" t="s">
        <v>215</v>
      </c>
      <c r="F250" s="103" t="s">
        <v>327</v>
      </c>
      <c r="G250" s="89">
        <f t="shared" si="26"/>
        <v>5030</v>
      </c>
      <c r="H250" s="23" t="str">
        <f t="shared" si="27"/>
        <v>หจก.อานนท์พาวเวอร์คูล</v>
      </c>
      <c r="I250" s="90">
        <f t="shared" si="27"/>
        <v>5030</v>
      </c>
      <c r="J250" s="56" t="s">
        <v>22</v>
      </c>
      <c r="K250" s="27" t="s">
        <v>590</v>
      </c>
      <c r="L250" s="91" t="s">
        <v>591</v>
      </c>
    </row>
    <row r="251" spans="1:12" ht="21" x14ac:dyDescent="0.35">
      <c r="A251" s="51">
        <v>20</v>
      </c>
      <c r="B251" s="23" t="s">
        <v>592</v>
      </c>
      <c r="C251" s="25">
        <v>6010</v>
      </c>
      <c r="D251" s="25">
        <f t="shared" ref="D251:D253" si="29">C251</f>
        <v>6010</v>
      </c>
      <c r="E251" s="40" t="s">
        <v>215</v>
      </c>
      <c r="F251" s="103" t="s">
        <v>73</v>
      </c>
      <c r="G251" s="89">
        <f t="shared" si="26"/>
        <v>6010</v>
      </c>
      <c r="H251" s="23" t="str">
        <f t="shared" si="27"/>
        <v>นายทศพล สมภักดี</v>
      </c>
      <c r="I251" s="90">
        <f t="shared" si="27"/>
        <v>6010</v>
      </c>
      <c r="J251" s="56" t="s">
        <v>22</v>
      </c>
      <c r="K251" s="27" t="s">
        <v>593</v>
      </c>
      <c r="L251" s="91" t="s">
        <v>594</v>
      </c>
    </row>
    <row r="252" spans="1:12" ht="21" x14ac:dyDescent="0.35">
      <c r="A252" s="51">
        <v>21</v>
      </c>
      <c r="B252" s="23" t="s">
        <v>595</v>
      </c>
      <c r="C252" s="25">
        <v>8000</v>
      </c>
      <c r="D252" s="25">
        <f t="shared" si="29"/>
        <v>8000</v>
      </c>
      <c r="E252" s="40" t="s">
        <v>215</v>
      </c>
      <c r="F252" s="103" t="s">
        <v>549</v>
      </c>
      <c r="G252" s="89">
        <f t="shared" si="26"/>
        <v>8000</v>
      </c>
      <c r="H252" s="23" t="str">
        <f t="shared" si="27"/>
        <v>ร้านเทียนโชค</v>
      </c>
      <c r="I252" s="90">
        <f t="shared" si="27"/>
        <v>8000</v>
      </c>
      <c r="J252" s="56" t="s">
        <v>22</v>
      </c>
      <c r="K252" s="27" t="s">
        <v>596</v>
      </c>
      <c r="L252" s="91" t="s">
        <v>597</v>
      </c>
    </row>
    <row r="253" spans="1:12" ht="21" x14ac:dyDescent="0.35">
      <c r="A253" s="51">
        <v>22</v>
      </c>
      <c r="B253" s="23" t="s">
        <v>598</v>
      </c>
      <c r="C253" s="25">
        <v>38700</v>
      </c>
      <c r="D253" s="25">
        <f t="shared" si="29"/>
        <v>38700</v>
      </c>
      <c r="E253" s="40" t="s">
        <v>215</v>
      </c>
      <c r="F253" s="103" t="s">
        <v>462</v>
      </c>
      <c r="G253" s="89">
        <f t="shared" si="26"/>
        <v>38700</v>
      </c>
      <c r="H253" s="23" t="str">
        <f t="shared" si="27"/>
        <v>หจก.จ ทวีทรัพย์การโยธา</v>
      </c>
      <c r="I253" s="90">
        <f t="shared" si="27"/>
        <v>38700</v>
      </c>
      <c r="J253" s="56" t="s">
        <v>22</v>
      </c>
      <c r="K253" s="27" t="s">
        <v>599</v>
      </c>
      <c r="L253" s="91" t="s">
        <v>600</v>
      </c>
    </row>
    <row r="254" spans="1:12" ht="21" x14ac:dyDescent="0.35">
      <c r="A254" s="51">
        <v>23</v>
      </c>
      <c r="B254" s="23" t="s">
        <v>598</v>
      </c>
      <c r="C254" s="25">
        <v>38700</v>
      </c>
      <c r="D254" s="25">
        <f t="shared" si="28"/>
        <v>38700</v>
      </c>
      <c r="E254" s="40" t="s">
        <v>215</v>
      </c>
      <c r="F254" s="103" t="s">
        <v>462</v>
      </c>
      <c r="G254" s="89">
        <f t="shared" si="26"/>
        <v>38700</v>
      </c>
      <c r="H254" s="23" t="str">
        <f t="shared" si="27"/>
        <v>หจก.จ ทวีทรัพย์การโยธา</v>
      </c>
      <c r="I254" s="90">
        <f t="shared" si="27"/>
        <v>38700</v>
      </c>
      <c r="J254" s="56" t="s">
        <v>22</v>
      </c>
      <c r="K254" s="27" t="s">
        <v>601</v>
      </c>
      <c r="L254" s="91" t="s">
        <v>584</v>
      </c>
    </row>
    <row r="255" spans="1:12" ht="21" x14ac:dyDescent="0.35">
      <c r="A255" s="51">
        <v>24</v>
      </c>
      <c r="B255" s="23" t="s">
        <v>602</v>
      </c>
      <c r="C255" s="25">
        <v>20000</v>
      </c>
      <c r="D255" s="25">
        <f t="shared" si="28"/>
        <v>20000</v>
      </c>
      <c r="E255" s="40" t="s">
        <v>215</v>
      </c>
      <c r="F255" s="103" t="s">
        <v>462</v>
      </c>
      <c r="G255" s="89">
        <f t="shared" si="26"/>
        <v>20000</v>
      </c>
      <c r="H255" s="23" t="str">
        <f t="shared" si="27"/>
        <v>หจก.จ ทวีทรัพย์การโยธา</v>
      </c>
      <c r="I255" s="90">
        <f t="shared" si="27"/>
        <v>20000</v>
      </c>
      <c r="J255" s="56" t="s">
        <v>22</v>
      </c>
      <c r="K255" s="27" t="s">
        <v>603</v>
      </c>
      <c r="L255" s="91" t="s">
        <v>584</v>
      </c>
    </row>
    <row r="256" spans="1:12" ht="21" x14ac:dyDescent="0.35">
      <c r="A256" s="51">
        <v>25</v>
      </c>
      <c r="B256" s="23" t="s">
        <v>604</v>
      </c>
      <c r="C256" s="25">
        <v>14500</v>
      </c>
      <c r="D256" s="25">
        <f t="shared" si="28"/>
        <v>14500</v>
      </c>
      <c r="E256" s="40" t="s">
        <v>215</v>
      </c>
      <c r="F256" s="103" t="s">
        <v>169</v>
      </c>
      <c r="G256" s="89">
        <f t="shared" si="26"/>
        <v>14500</v>
      </c>
      <c r="H256" s="23" t="str">
        <f t="shared" si="27"/>
        <v>ร้านอุดมสกรีน</v>
      </c>
      <c r="I256" s="90">
        <f t="shared" si="27"/>
        <v>14500</v>
      </c>
      <c r="J256" s="56" t="s">
        <v>22</v>
      </c>
      <c r="K256" s="27" t="s">
        <v>605</v>
      </c>
      <c r="L256" s="91" t="s">
        <v>584</v>
      </c>
    </row>
    <row r="257" spans="1:12" ht="21" x14ac:dyDescent="0.35">
      <c r="A257" s="104">
        <v>26</v>
      </c>
      <c r="B257" s="23" t="s">
        <v>606</v>
      </c>
      <c r="C257" s="25">
        <v>19520</v>
      </c>
      <c r="D257" s="25">
        <f t="shared" si="28"/>
        <v>19520</v>
      </c>
      <c r="E257" s="40" t="s">
        <v>215</v>
      </c>
      <c r="F257" s="103" t="s">
        <v>607</v>
      </c>
      <c r="G257" s="105">
        <f t="shared" si="26"/>
        <v>19520</v>
      </c>
      <c r="H257" s="23" t="str">
        <f t="shared" si="27"/>
        <v>ม.สวนดุสิต</v>
      </c>
      <c r="I257" s="106">
        <f t="shared" si="27"/>
        <v>19520</v>
      </c>
      <c r="J257" s="107" t="s">
        <v>22</v>
      </c>
      <c r="K257" s="27" t="s">
        <v>605</v>
      </c>
      <c r="L257" s="91" t="s">
        <v>584</v>
      </c>
    </row>
    <row r="258" spans="1:12" ht="21" x14ac:dyDescent="0.35">
      <c r="A258" s="108">
        <v>27</v>
      </c>
      <c r="B258" s="66" t="s">
        <v>608</v>
      </c>
      <c r="C258" s="67">
        <v>4850</v>
      </c>
      <c r="D258" s="67">
        <f t="shared" si="28"/>
        <v>4850</v>
      </c>
      <c r="E258" s="68" t="s">
        <v>215</v>
      </c>
      <c r="F258" s="109" t="s">
        <v>69</v>
      </c>
      <c r="G258" s="110">
        <f t="shared" si="26"/>
        <v>4850</v>
      </c>
      <c r="H258" s="66" t="str">
        <f t="shared" si="27"/>
        <v>หจก.เพื่อนคอมแชท</v>
      </c>
      <c r="I258" s="111">
        <f t="shared" si="27"/>
        <v>4850</v>
      </c>
      <c r="J258" s="112" t="s">
        <v>22</v>
      </c>
      <c r="K258" s="57" t="s">
        <v>609</v>
      </c>
      <c r="L258" s="113" t="s">
        <v>584</v>
      </c>
    </row>
    <row r="259" spans="1:12" ht="21" x14ac:dyDescent="0.35">
      <c r="A259" s="51">
        <v>28</v>
      </c>
      <c r="B259" s="23" t="s">
        <v>248</v>
      </c>
      <c r="C259" s="25">
        <v>1000</v>
      </c>
      <c r="D259" s="25">
        <f t="shared" si="28"/>
        <v>1000</v>
      </c>
      <c r="E259" s="40" t="s">
        <v>215</v>
      </c>
      <c r="F259" s="103" t="s">
        <v>69</v>
      </c>
      <c r="G259" s="89">
        <f t="shared" si="26"/>
        <v>1000</v>
      </c>
      <c r="H259" s="23" t="str">
        <f t="shared" si="27"/>
        <v>หจก.เพื่อนคอมแชท</v>
      </c>
      <c r="I259" s="90">
        <f t="shared" si="27"/>
        <v>1000</v>
      </c>
      <c r="J259" s="56" t="s">
        <v>22</v>
      </c>
      <c r="K259" s="27" t="s">
        <v>610</v>
      </c>
      <c r="L259" s="91" t="s">
        <v>584</v>
      </c>
    </row>
    <row r="260" spans="1:12" ht="21" x14ac:dyDescent="0.35">
      <c r="A260" s="51">
        <v>29</v>
      </c>
      <c r="B260" s="23" t="s">
        <v>248</v>
      </c>
      <c r="C260" s="25">
        <v>1700</v>
      </c>
      <c r="D260" s="25">
        <f t="shared" si="28"/>
        <v>1700</v>
      </c>
      <c r="E260" s="40" t="s">
        <v>215</v>
      </c>
      <c r="F260" s="103" t="s">
        <v>69</v>
      </c>
      <c r="G260" s="89">
        <f t="shared" si="26"/>
        <v>1700</v>
      </c>
      <c r="H260" s="23" t="str">
        <f t="shared" si="27"/>
        <v>หจก.เพื่อนคอมแชท</v>
      </c>
      <c r="I260" s="90">
        <f t="shared" si="27"/>
        <v>1700</v>
      </c>
      <c r="J260" s="56" t="s">
        <v>22</v>
      </c>
      <c r="K260" s="27" t="s">
        <v>611</v>
      </c>
      <c r="L260" s="91" t="s">
        <v>584</v>
      </c>
    </row>
    <row r="261" spans="1:12" ht="21" x14ac:dyDescent="0.35">
      <c r="A261" s="51">
        <v>30</v>
      </c>
      <c r="B261" s="23" t="s">
        <v>612</v>
      </c>
      <c r="C261" s="25">
        <v>5800</v>
      </c>
      <c r="D261" s="25">
        <f t="shared" si="28"/>
        <v>5800</v>
      </c>
      <c r="E261" s="40" t="s">
        <v>215</v>
      </c>
      <c r="F261" s="103" t="s">
        <v>69</v>
      </c>
      <c r="G261" s="89">
        <f t="shared" si="26"/>
        <v>5800</v>
      </c>
      <c r="H261" s="23" t="str">
        <f t="shared" si="27"/>
        <v>หจก.เพื่อนคอมแชท</v>
      </c>
      <c r="I261" s="90">
        <f t="shared" si="27"/>
        <v>5800</v>
      </c>
      <c r="J261" s="56" t="s">
        <v>22</v>
      </c>
      <c r="K261" s="27" t="s">
        <v>613</v>
      </c>
      <c r="L261" s="91" t="s">
        <v>584</v>
      </c>
    </row>
    <row r="262" spans="1:12" ht="21" x14ac:dyDescent="0.35">
      <c r="A262" s="51">
        <v>31</v>
      </c>
      <c r="B262" s="23" t="s">
        <v>614</v>
      </c>
      <c r="C262" s="25">
        <v>240</v>
      </c>
      <c r="D262" s="25">
        <f t="shared" si="28"/>
        <v>240</v>
      </c>
      <c r="E262" s="40" t="s">
        <v>215</v>
      </c>
      <c r="F262" s="103" t="s">
        <v>615</v>
      </c>
      <c r="G262" s="89">
        <f t="shared" si="26"/>
        <v>240</v>
      </c>
      <c r="H262" s="23" t="str">
        <f t="shared" si="27"/>
        <v>นางวลีรัตน์ สายแก้ว</v>
      </c>
      <c r="I262" s="90">
        <f t="shared" si="27"/>
        <v>240</v>
      </c>
      <c r="J262" s="56" t="s">
        <v>22</v>
      </c>
      <c r="K262" s="27" t="s">
        <v>616</v>
      </c>
      <c r="L262" s="91" t="s">
        <v>584</v>
      </c>
    </row>
    <row r="263" spans="1:12" ht="21" x14ac:dyDescent="0.35">
      <c r="A263" s="51">
        <v>32</v>
      </c>
      <c r="B263" s="23" t="s">
        <v>617</v>
      </c>
      <c r="C263" s="25">
        <v>21000</v>
      </c>
      <c r="D263" s="25">
        <f t="shared" si="28"/>
        <v>21000</v>
      </c>
      <c r="E263" s="40" t="s">
        <v>215</v>
      </c>
      <c r="F263" s="103" t="s">
        <v>69</v>
      </c>
      <c r="G263" s="89">
        <f t="shared" si="26"/>
        <v>21000</v>
      </c>
      <c r="H263" s="23" t="str">
        <f t="shared" si="27"/>
        <v>หจก.เพื่อนคอมแชท</v>
      </c>
      <c r="I263" s="90">
        <f t="shared" si="27"/>
        <v>21000</v>
      </c>
      <c r="J263" s="56" t="s">
        <v>22</v>
      </c>
      <c r="K263" s="27" t="s">
        <v>618</v>
      </c>
      <c r="L263" s="91" t="s">
        <v>584</v>
      </c>
    </row>
    <row r="264" spans="1:12" ht="21" x14ac:dyDescent="0.35">
      <c r="A264" s="51">
        <v>33</v>
      </c>
      <c r="B264" s="23" t="s">
        <v>619</v>
      </c>
      <c r="C264" s="25">
        <v>2100</v>
      </c>
      <c r="D264" s="25">
        <f t="shared" si="28"/>
        <v>2100</v>
      </c>
      <c r="E264" s="40" t="s">
        <v>215</v>
      </c>
      <c r="F264" s="103" t="s">
        <v>574</v>
      </c>
      <c r="G264" s="89">
        <f t="shared" si="26"/>
        <v>2100</v>
      </c>
      <c r="H264" s="23" t="str">
        <f t="shared" si="27"/>
        <v>นางอรัญญา มูสีสุทธิ์</v>
      </c>
      <c r="I264" s="90">
        <f t="shared" si="27"/>
        <v>2100</v>
      </c>
      <c r="J264" s="56" t="s">
        <v>22</v>
      </c>
      <c r="K264" s="27" t="s">
        <v>620</v>
      </c>
      <c r="L264" s="91" t="s">
        <v>584</v>
      </c>
    </row>
    <row r="265" spans="1:12" ht="21" x14ac:dyDescent="0.35">
      <c r="A265" s="51">
        <v>34</v>
      </c>
      <c r="B265" s="23" t="s">
        <v>621</v>
      </c>
      <c r="C265" s="25">
        <v>4585</v>
      </c>
      <c r="D265" s="25">
        <f t="shared" si="28"/>
        <v>4585</v>
      </c>
      <c r="E265" s="40" t="s">
        <v>215</v>
      </c>
      <c r="F265" s="103" t="s">
        <v>261</v>
      </c>
      <c r="G265" s="89">
        <f t="shared" si="26"/>
        <v>4585</v>
      </c>
      <c r="H265" s="23" t="str">
        <f t="shared" si="27"/>
        <v>ร้านพีวีซีดีไซน์</v>
      </c>
      <c r="I265" s="90">
        <f t="shared" si="27"/>
        <v>4585</v>
      </c>
      <c r="J265" s="56" t="s">
        <v>22</v>
      </c>
      <c r="K265" s="27" t="s">
        <v>622</v>
      </c>
      <c r="L265" s="91" t="s">
        <v>584</v>
      </c>
    </row>
    <row r="266" spans="1:12" ht="21" x14ac:dyDescent="0.35">
      <c r="A266" s="93">
        <v>35</v>
      </c>
      <c r="B266" s="94" t="s">
        <v>623</v>
      </c>
      <c r="C266" s="95">
        <v>1340</v>
      </c>
      <c r="D266" s="95">
        <f t="shared" si="28"/>
        <v>1340</v>
      </c>
      <c r="E266" s="96" t="s">
        <v>215</v>
      </c>
      <c r="F266" s="97" t="s">
        <v>504</v>
      </c>
      <c r="G266" s="98">
        <f t="shared" si="26"/>
        <v>1340</v>
      </c>
      <c r="H266" s="94" t="str">
        <f t="shared" si="27"/>
        <v>นางนัยนา เกิดศรี</v>
      </c>
      <c r="I266" s="99">
        <f t="shared" si="27"/>
        <v>1340</v>
      </c>
      <c r="J266" s="100" t="s">
        <v>22</v>
      </c>
      <c r="K266" s="101" t="s">
        <v>624</v>
      </c>
      <c r="L266" s="102" t="s">
        <v>584</v>
      </c>
    </row>
    <row r="267" spans="1:12" ht="21" x14ac:dyDescent="0.35">
      <c r="A267" s="51">
        <v>36</v>
      </c>
      <c r="B267" s="23" t="s">
        <v>25</v>
      </c>
      <c r="C267" s="25">
        <v>18000</v>
      </c>
      <c r="D267" s="25">
        <f t="shared" si="28"/>
        <v>18000</v>
      </c>
      <c r="E267" s="40" t="s">
        <v>215</v>
      </c>
      <c r="F267" s="25" t="s">
        <v>625</v>
      </c>
      <c r="G267" s="89">
        <f t="shared" si="26"/>
        <v>18000</v>
      </c>
      <c r="H267" s="23" t="str">
        <f t="shared" si="27"/>
        <v>นส.สุคนธา กระมุท</v>
      </c>
      <c r="I267" s="90">
        <f t="shared" si="27"/>
        <v>18000</v>
      </c>
      <c r="J267" s="56" t="s">
        <v>22</v>
      </c>
      <c r="K267" s="27" t="s">
        <v>626</v>
      </c>
      <c r="L267" s="91" t="s">
        <v>584</v>
      </c>
    </row>
    <row r="268" spans="1:12" ht="21" x14ac:dyDescent="0.35">
      <c r="A268" s="51">
        <v>37</v>
      </c>
      <c r="B268" s="23" t="s">
        <v>28</v>
      </c>
      <c r="C268" s="25">
        <v>18000</v>
      </c>
      <c r="D268" s="25">
        <f t="shared" si="28"/>
        <v>18000</v>
      </c>
      <c r="E268" s="40" t="s">
        <v>215</v>
      </c>
      <c r="F268" s="25" t="s">
        <v>29</v>
      </c>
      <c r="G268" s="89">
        <f t="shared" si="26"/>
        <v>18000</v>
      </c>
      <c r="H268" s="23" t="str">
        <f t="shared" si="27"/>
        <v>นายชลชัย ชุมทอง</v>
      </c>
      <c r="I268" s="90">
        <f t="shared" si="27"/>
        <v>18000</v>
      </c>
      <c r="J268" s="56" t="s">
        <v>22</v>
      </c>
      <c r="K268" s="27" t="s">
        <v>627</v>
      </c>
      <c r="L268" s="91" t="s">
        <v>584</v>
      </c>
    </row>
    <row r="269" spans="1:12" ht="21" x14ac:dyDescent="0.35">
      <c r="A269" s="59">
        <v>38</v>
      </c>
      <c r="B269" s="84" t="s">
        <v>28</v>
      </c>
      <c r="C269" s="71">
        <v>18000</v>
      </c>
      <c r="D269" s="71">
        <f t="shared" si="28"/>
        <v>18000</v>
      </c>
      <c r="E269" s="83" t="s">
        <v>215</v>
      </c>
      <c r="F269" s="71" t="s">
        <v>628</v>
      </c>
      <c r="G269" s="114">
        <f t="shared" si="26"/>
        <v>18000</v>
      </c>
      <c r="H269" s="84" t="str">
        <f t="shared" si="27"/>
        <v>นายธเนศพล ซุ่นห้วน</v>
      </c>
      <c r="I269" s="115">
        <f t="shared" si="27"/>
        <v>18000</v>
      </c>
      <c r="J269" s="63" t="s">
        <v>22</v>
      </c>
      <c r="K269" s="116" t="s">
        <v>629</v>
      </c>
      <c r="L269" s="117" t="s">
        <v>584</v>
      </c>
    </row>
    <row r="270" spans="1:12" ht="21" x14ac:dyDescent="0.35">
      <c r="A270" s="118"/>
      <c r="B270" s="119" t="s">
        <v>630</v>
      </c>
      <c r="C270" s="120">
        <f>SUM(C232:C269)</f>
        <v>491217.2</v>
      </c>
      <c r="D270" s="120">
        <f>SUM(D232:D269)</f>
        <v>491217.2</v>
      </c>
      <c r="E270" s="121"/>
      <c r="F270" s="120"/>
      <c r="G270" s="120">
        <f>SUM(G232:G269)</f>
        <v>491217.2</v>
      </c>
      <c r="H270" s="122"/>
      <c r="I270" s="120">
        <f>SUM(I232:I269)</f>
        <v>491217.2</v>
      </c>
      <c r="J270" s="119"/>
      <c r="K270" s="123"/>
      <c r="L270" s="124"/>
    </row>
    <row r="271" spans="1:12" ht="21" x14ac:dyDescent="0.35">
      <c r="A271" s="118"/>
      <c r="B271" s="125" t="s">
        <v>631</v>
      </c>
      <c r="C271" s="120"/>
      <c r="D271" s="120"/>
      <c r="E271" s="121"/>
      <c r="F271" s="122"/>
      <c r="G271" s="120"/>
      <c r="H271" s="122"/>
      <c r="I271" s="120"/>
      <c r="J271" s="119"/>
      <c r="K271" s="123"/>
      <c r="L271" s="123"/>
    </row>
    <row r="272" spans="1:12" ht="21" x14ac:dyDescent="0.35">
      <c r="A272" s="108">
        <v>1</v>
      </c>
      <c r="B272" s="92" t="s">
        <v>632</v>
      </c>
      <c r="C272" s="126">
        <v>3000</v>
      </c>
      <c r="D272" s="126">
        <f>C272</f>
        <v>3000</v>
      </c>
      <c r="E272" s="127" t="s">
        <v>215</v>
      </c>
      <c r="F272" s="55" t="s">
        <v>549</v>
      </c>
      <c r="G272" s="110">
        <f>D272</f>
        <v>3000</v>
      </c>
      <c r="H272" s="66" t="str">
        <f>F272</f>
        <v>ร้านเทียนโชค</v>
      </c>
      <c r="I272" s="111">
        <f>G272</f>
        <v>3000</v>
      </c>
      <c r="J272" s="112" t="s">
        <v>22</v>
      </c>
      <c r="K272" s="128" t="s">
        <v>633</v>
      </c>
      <c r="L272" s="129" t="s">
        <v>634</v>
      </c>
    </row>
    <row r="273" spans="1:12" ht="21" x14ac:dyDescent="0.35">
      <c r="A273" s="51">
        <v>2</v>
      </c>
      <c r="B273" s="52" t="s">
        <v>635</v>
      </c>
      <c r="C273" s="53">
        <v>44200</v>
      </c>
      <c r="D273" s="53">
        <f t="shared" ref="D273:D297" si="30">C273</f>
        <v>44200</v>
      </c>
      <c r="E273" s="54" t="s">
        <v>215</v>
      </c>
      <c r="F273" s="60" t="s">
        <v>69</v>
      </c>
      <c r="G273" s="89">
        <f t="shared" ref="G273:G297" si="31">D273</f>
        <v>44200</v>
      </c>
      <c r="H273" s="23" t="str">
        <f t="shared" ref="H273:I288" si="32">F273</f>
        <v>หจก.เพื่อนคอมแชท</v>
      </c>
      <c r="I273" s="90">
        <f t="shared" si="32"/>
        <v>44200</v>
      </c>
      <c r="J273" s="56" t="s">
        <v>22</v>
      </c>
      <c r="K273" s="74" t="s">
        <v>636</v>
      </c>
      <c r="L273" s="87" t="s">
        <v>637</v>
      </c>
    </row>
    <row r="274" spans="1:12" ht="21" x14ac:dyDescent="0.35">
      <c r="A274" s="51">
        <v>3</v>
      </c>
      <c r="B274" s="52" t="s">
        <v>638</v>
      </c>
      <c r="C274" s="53">
        <v>120111</v>
      </c>
      <c r="D274" s="53">
        <f t="shared" si="30"/>
        <v>120111</v>
      </c>
      <c r="E274" s="54" t="s">
        <v>215</v>
      </c>
      <c r="F274" s="60" t="s">
        <v>549</v>
      </c>
      <c r="G274" s="89">
        <f t="shared" si="31"/>
        <v>120111</v>
      </c>
      <c r="H274" s="23" t="str">
        <f t="shared" si="32"/>
        <v>ร้านเทียนโชค</v>
      </c>
      <c r="I274" s="90">
        <f t="shared" si="32"/>
        <v>120111</v>
      </c>
      <c r="J274" s="56" t="s">
        <v>22</v>
      </c>
      <c r="K274" s="74" t="s">
        <v>639</v>
      </c>
      <c r="L274" s="87" t="s">
        <v>640</v>
      </c>
    </row>
    <row r="275" spans="1:12" ht="21" x14ac:dyDescent="0.35">
      <c r="A275" s="51">
        <v>4</v>
      </c>
      <c r="B275" s="23" t="s">
        <v>641</v>
      </c>
      <c r="C275" s="25">
        <v>1200</v>
      </c>
      <c r="D275" s="53">
        <f t="shared" si="30"/>
        <v>1200</v>
      </c>
      <c r="E275" s="54" t="s">
        <v>215</v>
      </c>
      <c r="F275" s="23" t="s">
        <v>181</v>
      </c>
      <c r="G275" s="89">
        <f t="shared" si="31"/>
        <v>1200</v>
      </c>
      <c r="H275" s="23" t="str">
        <f t="shared" si="32"/>
        <v>นางอุบล เกิดกาญจน์</v>
      </c>
      <c r="I275" s="90">
        <f t="shared" si="32"/>
        <v>1200</v>
      </c>
      <c r="J275" s="56" t="s">
        <v>22</v>
      </c>
      <c r="K275" s="74" t="s">
        <v>639</v>
      </c>
      <c r="L275" s="87" t="s">
        <v>642</v>
      </c>
    </row>
    <row r="276" spans="1:12" ht="21" x14ac:dyDescent="0.35">
      <c r="A276" s="51">
        <v>5</v>
      </c>
      <c r="B276" s="23" t="s">
        <v>493</v>
      </c>
      <c r="C276" s="25">
        <v>19946</v>
      </c>
      <c r="D276" s="53">
        <f t="shared" si="30"/>
        <v>19946</v>
      </c>
      <c r="E276" s="54" t="s">
        <v>215</v>
      </c>
      <c r="F276" s="60" t="s">
        <v>69</v>
      </c>
      <c r="G276" s="89">
        <f t="shared" si="31"/>
        <v>19946</v>
      </c>
      <c r="H276" s="23" t="str">
        <f t="shared" si="32"/>
        <v>หจก.เพื่อนคอมแชท</v>
      </c>
      <c r="I276" s="90">
        <f t="shared" si="32"/>
        <v>19946</v>
      </c>
      <c r="J276" s="56" t="s">
        <v>22</v>
      </c>
      <c r="K276" s="74" t="s">
        <v>643</v>
      </c>
      <c r="L276" s="87" t="s">
        <v>644</v>
      </c>
    </row>
    <row r="277" spans="1:12" ht="21" x14ac:dyDescent="0.35">
      <c r="A277" s="51">
        <v>6</v>
      </c>
      <c r="B277" s="23" t="s">
        <v>493</v>
      </c>
      <c r="C277" s="25">
        <v>1970</v>
      </c>
      <c r="D277" s="53">
        <f t="shared" si="30"/>
        <v>1970</v>
      </c>
      <c r="E277" s="54" t="s">
        <v>215</v>
      </c>
      <c r="F277" s="60" t="s">
        <v>645</v>
      </c>
      <c r="G277" s="89">
        <f t="shared" si="31"/>
        <v>1970</v>
      </c>
      <c r="H277" s="23" t="str">
        <f t="shared" si="32"/>
        <v>ศน.วิมล</v>
      </c>
      <c r="I277" s="90">
        <f t="shared" si="32"/>
        <v>1970</v>
      </c>
      <c r="J277" s="56" t="s">
        <v>22</v>
      </c>
      <c r="K277" s="74" t="s">
        <v>646</v>
      </c>
      <c r="L277" s="87" t="s">
        <v>644</v>
      </c>
    </row>
    <row r="278" spans="1:12" ht="21" x14ac:dyDescent="0.35">
      <c r="A278" s="51">
        <v>7</v>
      </c>
      <c r="B278" s="23" t="s">
        <v>493</v>
      </c>
      <c r="C278" s="24">
        <v>985</v>
      </c>
      <c r="D278" s="53">
        <f t="shared" si="30"/>
        <v>985</v>
      </c>
      <c r="E278" s="56" t="s">
        <v>215</v>
      </c>
      <c r="F278" s="23" t="s">
        <v>645</v>
      </c>
      <c r="G278" s="89">
        <f t="shared" si="31"/>
        <v>985</v>
      </c>
      <c r="H278" s="23" t="str">
        <f t="shared" si="32"/>
        <v>ศน.วิมล</v>
      </c>
      <c r="I278" s="90">
        <f t="shared" si="32"/>
        <v>985</v>
      </c>
      <c r="J278" s="56" t="s">
        <v>22</v>
      </c>
      <c r="K278" s="74" t="s">
        <v>647</v>
      </c>
      <c r="L278" s="87" t="s">
        <v>644</v>
      </c>
    </row>
    <row r="279" spans="1:12" ht="21" x14ac:dyDescent="0.35">
      <c r="A279" s="51">
        <v>8</v>
      </c>
      <c r="B279" s="23" t="s">
        <v>648</v>
      </c>
      <c r="C279" s="25">
        <v>1500</v>
      </c>
      <c r="D279" s="53">
        <f t="shared" si="30"/>
        <v>1500</v>
      </c>
      <c r="E279" s="54" t="s">
        <v>215</v>
      </c>
      <c r="F279" s="23" t="s">
        <v>95</v>
      </c>
      <c r="G279" s="89">
        <f t="shared" si="31"/>
        <v>1500</v>
      </c>
      <c r="H279" s="23" t="str">
        <f t="shared" si="32"/>
        <v>นายจักรพงศ์ เทพเสาร์</v>
      </c>
      <c r="I279" s="90">
        <f t="shared" si="32"/>
        <v>1500</v>
      </c>
      <c r="J279" s="56" t="s">
        <v>22</v>
      </c>
      <c r="K279" s="74" t="s">
        <v>649</v>
      </c>
      <c r="L279" s="87" t="s">
        <v>634</v>
      </c>
    </row>
    <row r="280" spans="1:12" ht="21" x14ac:dyDescent="0.35">
      <c r="A280" s="51">
        <v>9</v>
      </c>
      <c r="B280" s="23" t="s">
        <v>650</v>
      </c>
      <c r="C280" s="25">
        <v>28355</v>
      </c>
      <c r="D280" s="53">
        <f t="shared" si="30"/>
        <v>28355</v>
      </c>
      <c r="E280" s="54" t="s">
        <v>215</v>
      </c>
      <c r="F280" s="23" t="s">
        <v>517</v>
      </c>
      <c r="G280" s="89">
        <f t="shared" si="31"/>
        <v>28355</v>
      </c>
      <c r="H280" s="23" t="str">
        <f t="shared" si="32"/>
        <v>หจก.อานนท์เพาเวอร์คูล</v>
      </c>
      <c r="I280" s="90">
        <f t="shared" si="32"/>
        <v>28355</v>
      </c>
      <c r="J280" s="56" t="s">
        <v>22</v>
      </c>
      <c r="K280" s="74" t="s">
        <v>651</v>
      </c>
      <c r="L280" s="87" t="s">
        <v>637</v>
      </c>
    </row>
    <row r="281" spans="1:12" ht="21" x14ac:dyDescent="0.35">
      <c r="A281" s="51">
        <v>10</v>
      </c>
      <c r="B281" s="23" t="s">
        <v>652</v>
      </c>
      <c r="C281" s="25">
        <v>960</v>
      </c>
      <c r="D281" s="53">
        <f t="shared" si="30"/>
        <v>960</v>
      </c>
      <c r="E281" s="54" t="s">
        <v>215</v>
      </c>
      <c r="F281" s="23" t="s">
        <v>169</v>
      </c>
      <c r="G281" s="89">
        <f t="shared" si="31"/>
        <v>960</v>
      </c>
      <c r="H281" s="23" t="str">
        <f t="shared" si="32"/>
        <v>ร้านอุดมสกรีน</v>
      </c>
      <c r="I281" s="90">
        <f t="shared" si="32"/>
        <v>960</v>
      </c>
      <c r="J281" s="56" t="s">
        <v>22</v>
      </c>
      <c r="K281" s="74" t="s">
        <v>653</v>
      </c>
      <c r="L281" s="87" t="s">
        <v>654</v>
      </c>
    </row>
    <row r="282" spans="1:12" ht="21" x14ac:dyDescent="0.35">
      <c r="A282" s="51">
        <v>11</v>
      </c>
      <c r="B282" s="23" t="s">
        <v>655</v>
      </c>
      <c r="C282" s="25">
        <v>30000</v>
      </c>
      <c r="D282" s="53">
        <f t="shared" si="30"/>
        <v>30000</v>
      </c>
      <c r="E282" s="54" t="s">
        <v>215</v>
      </c>
      <c r="F282" s="23" t="s">
        <v>656</v>
      </c>
      <c r="G282" s="89">
        <f t="shared" si="31"/>
        <v>30000</v>
      </c>
      <c r="H282" s="23" t="str">
        <f t="shared" si="32"/>
        <v>ร้านภูเบศตกแต่งรถตู้</v>
      </c>
      <c r="I282" s="90">
        <f t="shared" si="32"/>
        <v>30000</v>
      </c>
      <c r="J282" s="56" t="s">
        <v>22</v>
      </c>
      <c r="K282" s="74" t="s">
        <v>657</v>
      </c>
      <c r="L282" s="87" t="s">
        <v>640</v>
      </c>
    </row>
    <row r="283" spans="1:12" ht="21" x14ac:dyDescent="0.35">
      <c r="A283" s="51">
        <v>12</v>
      </c>
      <c r="B283" s="23" t="s">
        <v>428</v>
      </c>
      <c r="C283" s="25">
        <v>1030</v>
      </c>
      <c r="D283" s="53">
        <f t="shared" si="30"/>
        <v>1030</v>
      </c>
      <c r="E283" s="54" t="s">
        <v>215</v>
      </c>
      <c r="F283" s="23" t="s">
        <v>169</v>
      </c>
      <c r="G283" s="89">
        <f t="shared" si="31"/>
        <v>1030</v>
      </c>
      <c r="H283" s="23" t="str">
        <f t="shared" si="32"/>
        <v>ร้านอุดมสกรีน</v>
      </c>
      <c r="I283" s="90">
        <f t="shared" si="32"/>
        <v>1030</v>
      </c>
      <c r="J283" s="56" t="s">
        <v>22</v>
      </c>
      <c r="K283" s="74" t="s">
        <v>658</v>
      </c>
      <c r="L283" s="87" t="s">
        <v>640</v>
      </c>
    </row>
    <row r="284" spans="1:12" ht="21" x14ac:dyDescent="0.35">
      <c r="A284" s="51">
        <v>13</v>
      </c>
      <c r="B284" s="23" t="s">
        <v>659</v>
      </c>
      <c r="C284" s="25">
        <v>2000</v>
      </c>
      <c r="D284" s="53">
        <f t="shared" si="30"/>
        <v>2000</v>
      </c>
      <c r="E284" s="54" t="s">
        <v>215</v>
      </c>
      <c r="F284" s="23" t="s">
        <v>169</v>
      </c>
      <c r="G284" s="89">
        <f t="shared" si="31"/>
        <v>2000</v>
      </c>
      <c r="H284" s="23" t="str">
        <f t="shared" si="32"/>
        <v>ร้านอุดมสกรีน</v>
      </c>
      <c r="I284" s="90">
        <f t="shared" si="32"/>
        <v>2000</v>
      </c>
      <c r="J284" s="56" t="s">
        <v>22</v>
      </c>
      <c r="K284" s="74" t="s">
        <v>660</v>
      </c>
      <c r="L284" s="87" t="s">
        <v>640</v>
      </c>
    </row>
    <row r="285" spans="1:12" ht="21" x14ac:dyDescent="0.35">
      <c r="A285" s="51">
        <v>14</v>
      </c>
      <c r="B285" s="23" t="s">
        <v>661</v>
      </c>
      <c r="C285" s="25">
        <v>6750</v>
      </c>
      <c r="D285" s="53">
        <f t="shared" si="30"/>
        <v>6750</v>
      </c>
      <c r="E285" s="54" t="s">
        <v>215</v>
      </c>
      <c r="F285" s="23" t="s">
        <v>549</v>
      </c>
      <c r="G285" s="89">
        <f t="shared" si="31"/>
        <v>6750</v>
      </c>
      <c r="H285" s="23" t="str">
        <f t="shared" si="32"/>
        <v>ร้านเทียนโชค</v>
      </c>
      <c r="I285" s="90">
        <f t="shared" si="32"/>
        <v>6750</v>
      </c>
      <c r="J285" s="56" t="s">
        <v>22</v>
      </c>
      <c r="K285" s="74" t="s">
        <v>662</v>
      </c>
      <c r="L285" s="87" t="s">
        <v>642</v>
      </c>
    </row>
    <row r="286" spans="1:12" ht="21" x14ac:dyDescent="0.35">
      <c r="A286" s="51">
        <v>15</v>
      </c>
      <c r="B286" s="23" t="s">
        <v>663</v>
      </c>
      <c r="C286" s="25">
        <v>3450</v>
      </c>
      <c r="D286" s="53">
        <f t="shared" si="30"/>
        <v>3450</v>
      </c>
      <c r="E286" s="54" t="s">
        <v>215</v>
      </c>
      <c r="F286" s="23" t="s">
        <v>181</v>
      </c>
      <c r="G286" s="89">
        <f t="shared" si="31"/>
        <v>3450</v>
      </c>
      <c r="H286" s="23" t="str">
        <f t="shared" si="32"/>
        <v>นางอุบล เกิดกาญจน์</v>
      </c>
      <c r="I286" s="90">
        <f t="shared" si="32"/>
        <v>3450</v>
      </c>
      <c r="J286" s="56" t="s">
        <v>22</v>
      </c>
      <c r="K286" s="74" t="s">
        <v>664</v>
      </c>
      <c r="L286" s="87" t="s">
        <v>642</v>
      </c>
    </row>
    <row r="287" spans="1:12" ht="21" x14ac:dyDescent="0.35">
      <c r="A287" s="51">
        <v>16</v>
      </c>
      <c r="B287" s="23" t="s">
        <v>665</v>
      </c>
      <c r="C287" s="25">
        <v>480</v>
      </c>
      <c r="D287" s="53">
        <f t="shared" si="30"/>
        <v>480</v>
      </c>
      <c r="E287" s="54" t="s">
        <v>215</v>
      </c>
      <c r="F287" s="23" t="s">
        <v>169</v>
      </c>
      <c r="G287" s="89">
        <f t="shared" si="31"/>
        <v>480</v>
      </c>
      <c r="H287" s="23" t="str">
        <f t="shared" si="32"/>
        <v>ร้านอุดมสกรีน</v>
      </c>
      <c r="I287" s="90">
        <f t="shared" si="32"/>
        <v>480</v>
      </c>
      <c r="J287" s="56" t="s">
        <v>22</v>
      </c>
      <c r="K287" s="74" t="s">
        <v>666</v>
      </c>
      <c r="L287" s="87" t="s">
        <v>667</v>
      </c>
    </row>
    <row r="288" spans="1:12" ht="21" x14ac:dyDescent="0.35">
      <c r="A288" s="51">
        <v>17</v>
      </c>
      <c r="B288" s="23" t="s">
        <v>668</v>
      </c>
      <c r="C288" s="25">
        <v>38950</v>
      </c>
      <c r="D288" s="53">
        <f t="shared" si="30"/>
        <v>38950</v>
      </c>
      <c r="E288" s="54" t="s">
        <v>215</v>
      </c>
      <c r="F288" s="23" t="s">
        <v>669</v>
      </c>
      <c r="G288" s="89">
        <f t="shared" si="31"/>
        <v>38950</v>
      </c>
      <c r="H288" s="23" t="str">
        <f t="shared" si="32"/>
        <v>ท๊อปเซอร์วิส โอ.เอ</v>
      </c>
      <c r="I288" s="90">
        <f t="shared" si="32"/>
        <v>38950</v>
      </c>
      <c r="J288" s="56" t="s">
        <v>22</v>
      </c>
      <c r="K288" s="74" t="s">
        <v>670</v>
      </c>
      <c r="L288" s="87" t="s">
        <v>671</v>
      </c>
    </row>
    <row r="289" spans="1:12" ht="21" x14ac:dyDescent="0.35">
      <c r="A289" s="51">
        <v>18</v>
      </c>
      <c r="B289" s="23" t="s">
        <v>672</v>
      </c>
      <c r="C289" s="25">
        <v>720</v>
      </c>
      <c r="D289" s="53">
        <f t="shared" si="30"/>
        <v>720</v>
      </c>
      <c r="E289" s="54" t="s">
        <v>215</v>
      </c>
      <c r="F289" s="23" t="s">
        <v>41</v>
      </c>
      <c r="G289" s="89">
        <f t="shared" si="31"/>
        <v>720</v>
      </c>
      <c r="H289" s="23" t="str">
        <f t="shared" ref="H289:I297" si="33">F289</f>
        <v>เทศบาลนครสุราษฎร์ธานี</v>
      </c>
      <c r="I289" s="90">
        <f t="shared" si="33"/>
        <v>720</v>
      </c>
      <c r="J289" s="56" t="s">
        <v>22</v>
      </c>
      <c r="K289" s="74" t="s">
        <v>673</v>
      </c>
      <c r="L289" s="87" t="s">
        <v>674</v>
      </c>
    </row>
    <row r="290" spans="1:12" ht="21" x14ac:dyDescent="0.35">
      <c r="A290" s="51">
        <v>19</v>
      </c>
      <c r="B290" s="23" t="s">
        <v>675</v>
      </c>
      <c r="C290" s="25">
        <v>13235</v>
      </c>
      <c r="D290" s="53">
        <f t="shared" si="30"/>
        <v>13235</v>
      </c>
      <c r="E290" s="54" t="s">
        <v>215</v>
      </c>
      <c r="F290" s="23" t="s">
        <v>676</v>
      </c>
      <c r="G290" s="89">
        <f t="shared" si="31"/>
        <v>13235</v>
      </c>
      <c r="H290" s="23" t="str">
        <f t="shared" si="33"/>
        <v>นายเสริมศักดิ์ เทพทอง</v>
      </c>
      <c r="I290" s="90">
        <f t="shared" si="33"/>
        <v>13235</v>
      </c>
      <c r="J290" s="56" t="s">
        <v>22</v>
      </c>
      <c r="K290" s="74" t="s">
        <v>677</v>
      </c>
      <c r="L290" s="87" t="s">
        <v>678</v>
      </c>
    </row>
    <row r="291" spans="1:12" ht="21" x14ac:dyDescent="0.35">
      <c r="A291" s="51">
        <v>20</v>
      </c>
      <c r="B291" s="23" t="s">
        <v>428</v>
      </c>
      <c r="C291" s="25">
        <v>550</v>
      </c>
      <c r="D291" s="53">
        <f t="shared" si="30"/>
        <v>550</v>
      </c>
      <c r="E291" s="54" t="s">
        <v>215</v>
      </c>
      <c r="F291" s="23" t="s">
        <v>169</v>
      </c>
      <c r="G291" s="89">
        <f t="shared" si="31"/>
        <v>550</v>
      </c>
      <c r="H291" s="23" t="str">
        <f t="shared" si="33"/>
        <v>ร้านอุดมสกรีน</v>
      </c>
      <c r="I291" s="90">
        <f t="shared" si="33"/>
        <v>550</v>
      </c>
      <c r="J291" s="56" t="s">
        <v>22</v>
      </c>
      <c r="K291" s="74" t="s">
        <v>679</v>
      </c>
      <c r="L291" s="87" t="s">
        <v>678</v>
      </c>
    </row>
    <row r="292" spans="1:12" ht="21" x14ac:dyDescent="0.35">
      <c r="A292" s="51">
        <v>21</v>
      </c>
      <c r="B292" s="23" t="s">
        <v>333</v>
      </c>
      <c r="C292" s="25">
        <v>9500</v>
      </c>
      <c r="D292" s="53">
        <f t="shared" si="30"/>
        <v>9500</v>
      </c>
      <c r="E292" s="54" t="s">
        <v>215</v>
      </c>
      <c r="F292" s="23" t="s">
        <v>69</v>
      </c>
      <c r="G292" s="89">
        <f t="shared" si="31"/>
        <v>9500</v>
      </c>
      <c r="H292" s="23" t="str">
        <f t="shared" si="33"/>
        <v>หจก.เพื่อนคอมแชท</v>
      </c>
      <c r="I292" s="90">
        <f t="shared" si="33"/>
        <v>9500</v>
      </c>
      <c r="J292" s="56" t="s">
        <v>22</v>
      </c>
      <c r="K292" s="74" t="s">
        <v>680</v>
      </c>
      <c r="L292" s="87" t="s">
        <v>678</v>
      </c>
    </row>
    <row r="293" spans="1:12" ht="21" x14ac:dyDescent="0.35">
      <c r="A293" s="51">
        <v>22</v>
      </c>
      <c r="B293" s="23" t="s">
        <v>681</v>
      </c>
      <c r="C293" s="25">
        <v>2020</v>
      </c>
      <c r="D293" s="53">
        <f t="shared" si="30"/>
        <v>2020</v>
      </c>
      <c r="E293" s="54" t="s">
        <v>215</v>
      </c>
      <c r="F293" s="23" t="s">
        <v>69</v>
      </c>
      <c r="G293" s="89">
        <f t="shared" si="31"/>
        <v>2020</v>
      </c>
      <c r="H293" s="23" t="str">
        <f t="shared" si="33"/>
        <v>หจก.เพื่อนคอมแชท</v>
      </c>
      <c r="I293" s="90">
        <f t="shared" si="33"/>
        <v>2020</v>
      </c>
      <c r="J293" s="56" t="s">
        <v>22</v>
      </c>
      <c r="K293" s="74" t="s">
        <v>682</v>
      </c>
      <c r="L293" s="87" t="s">
        <v>678</v>
      </c>
    </row>
    <row r="294" spans="1:12" ht="21" x14ac:dyDescent="0.35">
      <c r="A294" s="51">
        <v>23</v>
      </c>
      <c r="B294" s="23" t="s">
        <v>683</v>
      </c>
      <c r="C294" s="25">
        <v>890</v>
      </c>
      <c r="D294" s="53">
        <f t="shared" si="30"/>
        <v>890</v>
      </c>
      <c r="E294" s="54" t="s">
        <v>215</v>
      </c>
      <c r="F294" s="23" t="s">
        <v>69</v>
      </c>
      <c r="G294" s="89">
        <f t="shared" si="31"/>
        <v>890</v>
      </c>
      <c r="H294" s="23" t="str">
        <f t="shared" si="33"/>
        <v>หจก.เพื่อนคอมแชท</v>
      </c>
      <c r="I294" s="90">
        <f t="shared" si="33"/>
        <v>890</v>
      </c>
      <c r="J294" s="56" t="s">
        <v>22</v>
      </c>
      <c r="K294" s="74" t="s">
        <v>684</v>
      </c>
      <c r="L294" s="87" t="s">
        <v>678</v>
      </c>
    </row>
    <row r="295" spans="1:12" ht="21" x14ac:dyDescent="0.35">
      <c r="A295" s="51">
        <v>24</v>
      </c>
      <c r="B295" s="23" t="s">
        <v>685</v>
      </c>
      <c r="C295" s="25">
        <v>145574</v>
      </c>
      <c r="D295" s="53">
        <f t="shared" si="30"/>
        <v>145574</v>
      </c>
      <c r="E295" s="54" t="s">
        <v>215</v>
      </c>
      <c r="F295" s="23" t="s">
        <v>549</v>
      </c>
      <c r="G295" s="89">
        <f t="shared" si="31"/>
        <v>145574</v>
      </c>
      <c r="H295" s="23" t="str">
        <f t="shared" si="33"/>
        <v>ร้านเทียนโชค</v>
      </c>
      <c r="I295" s="90">
        <f t="shared" si="33"/>
        <v>145574</v>
      </c>
      <c r="J295" s="56" t="s">
        <v>22</v>
      </c>
      <c r="K295" s="74" t="s">
        <v>686</v>
      </c>
      <c r="L295" s="87" t="s">
        <v>637</v>
      </c>
    </row>
    <row r="296" spans="1:12" ht="21" x14ac:dyDescent="0.35">
      <c r="A296" s="51">
        <v>25</v>
      </c>
      <c r="B296" s="23" t="s">
        <v>687</v>
      </c>
      <c r="C296" s="25">
        <v>99785</v>
      </c>
      <c r="D296" s="53">
        <f t="shared" si="30"/>
        <v>99785</v>
      </c>
      <c r="E296" s="54" t="s">
        <v>215</v>
      </c>
      <c r="F296" s="23" t="s">
        <v>69</v>
      </c>
      <c r="G296" s="89">
        <f t="shared" si="31"/>
        <v>99785</v>
      </c>
      <c r="H296" s="23" t="str">
        <f t="shared" si="33"/>
        <v>หจก.เพื่อนคอมแชท</v>
      </c>
      <c r="I296" s="90">
        <f t="shared" si="33"/>
        <v>99785</v>
      </c>
      <c r="J296" s="56" t="s">
        <v>22</v>
      </c>
      <c r="K296" s="74" t="s">
        <v>688</v>
      </c>
      <c r="L296" s="87" t="s">
        <v>640</v>
      </c>
    </row>
    <row r="297" spans="1:12" ht="21" x14ac:dyDescent="0.35">
      <c r="A297" s="51">
        <v>26</v>
      </c>
      <c r="B297" s="23" t="s">
        <v>689</v>
      </c>
      <c r="C297" s="25">
        <v>9300</v>
      </c>
      <c r="D297" s="53">
        <f t="shared" si="30"/>
        <v>9300</v>
      </c>
      <c r="E297" s="54" t="s">
        <v>215</v>
      </c>
      <c r="F297" s="23" t="s">
        <v>69</v>
      </c>
      <c r="G297" s="89">
        <f t="shared" si="31"/>
        <v>9300</v>
      </c>
      <c r="H297" s="23" t="str">
        <f t="shared" si="33"/>
        <v>หจก.เพื่อนคอมแชท</v>
      </c>
      <c r="I297" s="90">
        <f t="shared" si="33"/>
        <v>9300</v>
      </c>
      <c r="J297" s="56" t="s">
        <v>22</v>
      </c>
      <c r="K297" s="74" t="s">
        <v>629</v>
      </c>
      <c r="L297" s="87" t="s">
        <v>640</v>
      </c>
    </row>
    <row r="298" spans="1:12" ht="21" x14ac:dyDescent="0.35">
      <c r="A298" s="118"/>
      <c r="B298" s="119" t="s">
        <v>690</v>
      </c>
      <c r="C298" s="120">
        <f>SUM(C272:C297)</f>
        <v>586461</v>
      </c>
      <c r="D298" s="120">
        <f>SUM(D272:D297)</f>
        <v>586461</v>
      </c>
      <c r="E298" s="121"/>
      <c r="F298" s="120"/>
      <c r="G298" s="120">
        <f>SUM(G272:G297)</f>
        <v>586461</v>
      </c>
      <c r="H298" s="122"/>
      <c r="I298" s="120">
        <f>SUM(I272:I297)</f>
        <v>586461</v>
      </c>
      <c r="J298" s="119"/>
      <c r="K298" s="123"/>
      <c r="L298" s="124"/>
    </row>
    <row r="299" spans="1:12" ht="21" x14ac:dyDescent="0.35">
      <c r="A299" s="118"/>
      <c r="B299" s="125" t="s">
        <v>691</v>
      </c>
      <c r="C299" s="120"/>
      <c r="D299" s="120"/>
      <c r="E299" s="121"/>
      <c r="F299" s="122"/>
      <c r="G299" s="120"/>
      <c r="H299" s="122"/>
      <c r="I299" s="120"/>
      <c r="J299" s="119"/>
      <c r="K299" s="123"/>
      <c r="L299" s="123"/>
    </row>
    <row r="300" spans="1:12" ht="21" x14ac:dyDescent="0.35">
      <c r="A300" s="51">
        <v>1</v>
      </c>
      <c r="B300" s="52" t="s">
        <v>692</v>
      </c>
      <c r="C300" s="53">
        <v>6000</v>
      </c>
      <c r="D300" s="53">
        <f>C300</f>
        <v>6000</v>
      </c>
      <c r="E300" s="54" t="s">
        <v>215</v>
      </c>
      <c r="F300" s="130" t="s">
        <v>693</v>
      </c>
      <c r="G300" s="89">
        <f>D300</f>
        <v>6000</v>
      </c>
      <c r="H300" s="23" t="str">
        <f>F300</f>
        <v>บจก.หัวถนน</v>
      </c>
      <c r="I300" s="90">
        <f>G300</f>
        <v>6000</v>
      </c>
      <c r="J300" s="56" t="s">
        <v>22</v>
      </c>
      <c r="K300" s="74" t="s">
        <v>694</v>
      </c>
      <c r="L300" s="91" t="s">
        <v>695</v>
      </c>
    </row>
    <row r="301" spans="1:12" ht="21" x14ac:dyDescent="0.35">
      <c r="A301" s="51">
        <v>2</v>
      </c>
      <c r="B301" s="52" t="s">
        <v>696</v>
      </c>
      <c r="C301" s="53">
        <v>32825</v>
      </c>
      <c r="D301" s="53">
        <f t="shared" ref="D301:D309" si="34">C301</f>
        <v>32825</v>
      </c>
      <c r="E301" s="54" t="s">
        <v>215</v>
      </c>
      <c r="F301" s="131" t="s">
        <v>549</v>
      </c>
      <c r="G301" s="89">
        <f t="shared" ref="G301:G339" si="35">D301</f>
        <v>32825</v>
      </c>
      <c r="H301" s="23" t="str">
        <f t="shared" ref="H301:I329" si="36">F301</f>
        <v>ร้านเทียนโชค</v>
      </c>
      <c r="I301" s="90">
        <f t="shared" si="36"/>
        <v>32825</v>
      </c>
      <c r="J301" s="56" t="s">
        <v>22</v>
      </c>
      <c r="K301" s="74" t="s">
        <v>697</v>
      </c>
      <c r="L301" s="91" t="s">
        <v>698</v>
      </c>
    </row>
    <row r="302" spans="1:12" ht="21" x14ac:dyDescent="0.35">
      <c r="A302" s="51">
        <v>3</v>
      </c>
      <c r="B302" s="52" t="s">
        <v>699</v>
      </c>
      <c r="C302" s="53">
        <v>7165</v>
      </c>
      <c r="D302" s="53">
        <f t="shared" si="34"/>
        <v>7165</v>
      </c>
      <c r="E302" s="54" t="s">
        <v>215</v>
      </c>
      <c r="F302" s="131" t="s">
        <v>34</v>
      </c>
      <c r="G302" s="89">
        <f t="shared" si="35"/>
        <v>7165</v>
      </c>
      <c r="H302" s="23" t="str">
        <f t="shared" si="36"/>
        <v>หจก.นิดค้าวัสดุ</v>
      </c>
      <c r="I302" s="90">
        <f t="shared" si="36"/>
        <v>7165</v>
      </c>
      <c r="J302" s="56" t="s">
        <v>22</v>
      </c>
      <c r="K302" s="74" t="s">
        <v>697</v>
      </c>
      <c r="L302" s="91" t="s">
        <v>698</v>
      </c>
    </row>
    <row r="303" spans="1:12" ht="21" x14ac:dyDescent="0.35">
      <c r="A303" s="51">
        <v>4</v>
      </c>
      <c r="B303" s="23" t="s">
        <v>700</v>
      </c>
      <c r="C303" s="25">
        <v>31000</v>
      </c>
      <c r="D303" s="53">
        <f t="shared" si="34"/>
        <v>31000</v>
      </c>
      <c r="E303" s="54" t="s">
        <v>215</v>
      </c>
      <c r="F303" s="132" t="s">
        <v>701</v>
      </c>
      <c r="G303" s="89">
        <f t="shared" si="35"/>
        <v>31000</v>
      </c>
      <c r="H303" s="23" t="str">
        <f t="shared" si="36"/>
        <v>สุพรรณบุรีเบญจรงค์</v>
      </c>
      <c r="I303" s="90">
        <f t="shared" si="36"/>
        <v>31000</v>
      </c>
      <c r="J303" s="56" t="s">
        <v>22</v>
      </c>
      <c r="K303" s="74" t="s">
        <v>702</v>
      </c>
      <c r="L303" s="91" t="s">
        <v>703</v>
      </c>
    </row>
    <row r="304" spans="1:12" ht="21" x14ac:dyDescent="0.35">
      <c r="A304" s="51">
        <v>5</v>
      </c>
      <c r="B304" s="92" t="s">
        <v>704</v>
      </c>
      <c r="C304" s="25">
        <v>2950</v>
      </c>
      <c r="D304" s="53">
        <f t="shared" si="34"/>
        <v>2950</v>
      </c>
      <c r="E304" s="54" t="s">
        <v>215</v>
      </c>
      <c r="F304" s="132" t="s">
        <v>549</v>
      </c>
      <c r="G304" s="89">
        <f t="shared" si="35"/>
        <v>2950</v>
      </c>
      <c r="H304" s="23" t="str">
        <f t="shared" si="36"/>
        <v>ร้านเทียนโชค</v>
      </c>
      <c r="I304" s="90">
        <f t="shared" si="36"/>
        <v>2950</v>
      </c>
      <c r="J304" s="56" t="s">
        <v>22</v>
      </c>
      <c r="K304" s="74" t="s">
        <v>705</v>
      </c>
      <c r="L304" s="91" t="s">
        <v>706</v>
      </c>
    </row>
    <row r="305" spans="1:12" ht="21" x14ac:dyDescent="0.35">
      <c r="A305" s="51">
        <v>6</v>
      </c>
      <c r="B305" s="23" t="s">
        <v>707</v>
      </c>
      <c r="C305" s="25">
        <v>117000</v>
      </c>
      <c r="D305" s="53">
        <f t="shared" si="34"/>
        <v>117000</v>
      </c>
      <c r="E305" s="54" t="s">
        <v>215</v>
      </c>
      <c r="F305" s="132" t="s">
        <v>549</v>
      </c>
      <c r="G305" s="89">
        <f t="shared" si="35"/>
        <v>117000</v>
      </c>
      <c r="H305" s="23" t="str">
        <f t="shared" si="36"/>
        <v>ร้านเทียนโชค</v>
      </c>
      <c r="I305" s="90">
        <f t="shared" si="36"/>
        <v>117000</v>
      </c>
      <c r="J305" s="56" t="s">
        <v>22</v>
      </c>
      <c r="K305" s="74" t="s">
        <v>708</v>
      </c>
      <c r="L305" s="91" t="s">
        <v>709</v>
      </c>
    </row>
    <row r="306" spans="1:12" ht="21" x14ac:dyDescent="0.35">
      <c r="A306" s="51">
        <v>7</v>
      </c>
      <c r="B306" s="23" t="s">
        <v>710</v>
      </c>
      <c r="C306" s="25">
        <v>13109.74</v>
      </c>
      <c r="D306" s="53">
        <f t="shared" si="34"/>
        <v>13109.74</v>
      </c>
      <c r="E306" s="54" t="s">
        <v>215</v>
      </c>
      <c r="F306" s="131" t="s">
        <v>711</v>
      </c>
      <c r="G306" s="89">
        <f t="shared" si="35"/>
        <v>13109.74</v>
      </c>
      <c r="H306" s="23" t="str">
        <f t="shared" si="36"/>
        <v>พาณิชย์จังหวัดสุราษฎร์ธานี</v>
      </c>
      <c r="I306" s="90">
        <f t="shared" si="36"/>
        <v>13109.74</v>
      </c>
      <c r="J306" s="56" t="s">
        <v>22</v>
      </c>
      <c r="K306" s="74" t="s">
        <v>712</v>
      </c>
      <c r="L306" s="91" t="s">
        <v>709</v>
      </c>
    </row>
    <row r="307" spans="1:12" ht="21" x14ac:dyDescent="0.35">
      <c r="A307" s="51">
        <v>8</v>
      </c>
      <c r="B307" s="82" t="s">
        <v>713</v>
      </c>
      <c r="C307" s="25">
        <v>500</v>
      </c>
      <c r="D307" s="53">
        <f t="shared" si="34"/>
        <v>500</v>
      </c>
      <c r="E307" s="40" t="s">
        <v>215</v>
      </c>
      <c r="F307" s="132" t="s">
        <v>65</v>
      </c>
      <c r="G307" s="89">
        <f t="shared" si="35"/>
        <v>500</v>
      </c>
      <c r="H307" s="23" t="str">
        <f t="shared" si="36"/>
        <v>น้ำดื่มวิคตอรี่</v>
      </c>
      <c r="I307" s="90">
        <f t="shared" si="36"/>
        <v>500</v>
      </c>
      <c r="J307" s="56" t="s">
        <v>22</v>
      </c>
      <c r="K307" s="74" t="s">
        <v>714</v>
      </c>
      <c r="L307" s="91" t="s">
        <v>709</v>
      </c>
    </row>
    <row r="308" spans="1:12" ht="21" x14ac:dyDescent="0.35">
      <c r="A308" s="51">
        <v>9</v>
      </c>
      <c r="B308" s="23" t="s">
        <v>566</v>
      </c>
      <c r="C308" s="25">
        <v>150000</v>
      </c>
      <c r="D308" s="53">
        <f t="shared" si="34"/>
        <v>150000</v>
      </c>
      <c r="E308" s="54" t="s">
        <v>215</v>
      </c>
      <c r="F308" s="132" t="s">
        <v>549</v>
      </c>
      <c r="G308" s="89">
        <f t="shared" si="35"/>
        <v>150000</v>
      </c>
      <c r="H308" s="23" t="str">
        <f t="shared" si="36"/>
        <v>ร้านเทียนโชค</v>
      </c>
      <c r="I308" s="90">
        <f t="shared" si="36"/>
        <v>150000</v>
      </c>
      <c r="J308" s="56" t="s">
        <v>22</v>
      </c>
      <c r="K308" s="74" t="s">
        <v>715</v>
      </c>
      <c r="L308" s="91" t="s">
        <v>716</v>
      </c>
    </row>
    <row r="309" spans="1:12" ht="21" x14ac:dyDescent="0.35">
      <c r="A309" s="51">
        <v>10</v>
      </c>
      <c r="B309" s="23" t="s">
        <v>717</v>
      </c>
      <c r="C309" s="25">
        <v>4000</v>
      </c>
      <c r="D309" s="53">
        <f t="shared" si="34"/>
        <v>4000</v>
      </c>
      <c r="E309" s="40" t="s">
        <v>215</v>
      </c>
      <c r="F309" s="103" t="s">
        <v>549</v>
      </c>
      <c r="G309" s="89">
        <f t="shared" si="35"/>
        <v>4000</v>
      </c>
      <c r="H309" s="23" t="str">
        <f t="shared" si="36"/>
        <v>ร้านเทียนโชค</v>
      </c>
      <c r="I309" s="90">
        <f t="shared" si="36"/>
        <v>4000</v>
      </c>
      <c r="J309" s="56" t="s">
        <v>22</v>
      </c>
      <c r="K309" s="74" t="s">
        <v>718</v>
      </c>
      <c r="L309" s="91" t="s">
        <v>719</v>
      </c>
    </row>
    <row r="310" spans="1:12" ht="21" x14ac:dyDescent="0.35">
      <c r="A310" s="51">
        <v>11</v>
      </c>
      <c r="B310" s="23" t="s">
        <v>699</v>
      </c>
      <c r="C310" s="25">
        <v>640</v>
      </c>
      <c r="D310" s="25">
        <f>C310</f>
        <v>640</v>
      </c>
      <c r="E310" s="40" t="s">
        <v>215</v>
      </c>
      <c r="F310" s="103" t="s">
        <v>34</v>
      </c>
      <c r="G310" s="89">
        <f t="shared" si="35"/>
        <v>640</v>
      </c>
      <c r="H310" s="23" t="str">
        <f t="shared" si="36"/>
        <v>หจก.นิดค้าวัสดุ</v>
      </c>
      <c r="I310" s="90">
        <f t="shared" si="36"/>
        <v>640</v>
      </c>
      <c r="J310" s="56" t="s">
        <v>22</v>
      </c>
      <c r="K310" s="74" t="s">
        <v>720</v>
      </c>
      <c r="L310" s="91" t="s">
        <v>716</v>
      </c>
    </row>
    <row r="311" spans="1:12" ht="21" x14ac:dyDescent="0.35">
      <c r="A311" s="51">
        <v>12</v>
      </c>
      <c r="B311" s="23" t="s">
        <v>412</v>
      </c>
      <c r="C311" s="25">
        <v>378</v>
      </c>
      <c r="D311" s="25">
        <f>C311</f>
        <v>378</v>
      </c>
      <c r="E311" s="40" t="s">
        <v>215</v>
      </c>
      <c r="F311" s="103" t="s">
        <v>34</v>
      </c>
      <c r="G311" s="89">
        <f t="shared" si="35"/>
        <v>378</v>
      </c>
      <c r="H311" s="23" t="str">
        <f t="shared" si="36"/>
        <v>หจก.นิดค้าวัสดุ</v>
      </c>
      <c r="I311" s="90">
        <f t="shared" si="36"/>
        <v>378</v>
      </c>
      <c r="J311" s="56" t="s">
        <v>22</v>
      </c>
      <c r="K311" s="74" t="s">
        <v>721</v>
      </c>
      <c r="L311" s="91" t="s">
        <v>722</v>
      </c>
    </row>
    <row r="312" spans="1:12" ht="21" x14ac:dyDescent="0.35">
      <c r="A312" s="51">
        <v>13</v>
      </c>
      <c r="B312" s="23" t="s">
        <v>723</v>
      </c>
      <c r="C312" s="25">
        <v>475</v>
      </c>
      <c r="D312" s="25">
        <f t="shared" ref="D312:D314" si="37">C312</f>
        <v>475</v>
      </c>
      <c r="E312" s="40" t="s">
        <v>215</v>
      </c>
      <c r="F312" s="103" t="s">
        <v>65</v>
      </c>
      <c r="G312" s="89">
        <f t="shared" si="35"/>
        <v>475</v>
      </c>
      <c r="H312" s="23" t="str">
        <f t="shared" si="36"/>
        <v>น้ำดื่มวิคตอรี่</v>
      </c>
      <c r="I312" s="90">
        <f t="shared" si="36"/>
        <v>475</v>
      </c>
      <c r="J312" s="56" t="s">
        <v>22</v>
      </c>
      <c r="K312" s="74" t="s">
        <v>724</v>
      </c>
      <c r="L312" s="91" t="s">
        <v>725</v>
      </c>
    </row>
    <row r="313" spans="1:12" ht="21" x14ac:dyDescent="0.35">
      <c r="A313" s="51">
        <v>14</v>
      </c>
      <c r="B313" s="23" t="s">
        <v>496</v>
      </c>
      <c r="C313" s="25">
        <v>100000</v>
      </c>
      <c r="D313" s="25">
        <f t="shared" si="37"/>
        <v>100000</v>
      </c>
      <c r="E313" s="40" t="s">
        <v>215</v>
      </c>
      <c r="F313" s="103" t="s">
        <v>69</v>
      </c>
      <c r="G313" s="89">
        <f t="shared" si="35"/>
        <v>100000</v>
      </c>
      <c r="H313" s="23" t="str">
        <f t="shared" si="36"/>
        <v>หจก.เพื่อนคอมแชท</v>
      </c>
      <c r="I313" s="90">
        <f t="shared" si="36"/>
        <v>100000</v>
      </c>
      <c r="J313" s="56" t="s">
        <v>22</v>
      </c>
      <c r="K313" s="74" t="s">
        <v>726</v>
      </c>
      <c r="L313" s="91" t="s">
        <v>727</v>
      </c>
    </row>
    <row r="314" spans="1:12" ht="21" x14ac:dyDescent="0.35">
      <c r="A314" s="51">
        <v>15</v>
      </c>
      <c r="B314" s="23" t="s">
        <v>232</v>
      </c>
      <c r="C314" s="25">
        <v>227284</v>
      </c>
      <c r="D314" s="25">
        <f t="shared" si="37"/>
        <v>227284</v>
      </c>
      <c r="E314" s="40" t="s">
        <v>215</v>
      </c>
      <c r="F314" s="103" t="s">
        <v>549</v>
      </c>
      <c r="G314" s="89">
        <f t="shared" si="35"/>
        <v>227284</v>
      </c>
      <c r="H314" s="23" t="str">
        <f t="shared" si="36"/>
        <v>ร้านเทียนโชค</v>
      </c>
      <c r="I314" s="90">
        <f t="shared" si="36"/>
        <v>227284</v>
      </c>
      <c r="J314" s="56" t="s">
        <v>22</v>
      </c>
      <c r="K314" s="74" t="s">
        <v>728</v>
      </c>
      <c r="L314" s="91" t="s">
        <v>727</v>
      </c>
    </row>
    <row r="315" spans="1:12" ht="21" x14ac:dyDescent="0.35">
      <c r="A315" s="51">
        <v>16</v>
      </c>
      <c r="B315" s="23" t="s">
        <v>729</v>
      </c>
      <c r="C315" s="25">
        <v>240</v>
      </c>
      <c r="D315" s="25">
        <f>C315</f>
        <v>240</v>
      </c>
      <c r="E315" s="40" t="s">
        <v>215</v>
      </c>
      <c r="F315" s="103" t="s">
        <v>41</v>
      </c>
      <c r="G315" s="89">
        <f t="shared" si="35"/>
        <v>240</v>
      </c>
      <c r="H315" s="23" t="str">
        <f t="shared" si="36"/>
        <v>เทศบาลนครสุราษฎร์ธานี</v>
      </c>
      <c r="I315" s="90">
        <f t="shared" si="36"/>
        <v>240</v>
      </c>
      <c r="J315" s="56" t="s">
        <v>22</v>
      </c>
      <c r="K315" s="27" t="s">
        <v>730</v>
      </c>
      <c r="L315" s="91" t="s">
        <v>703</v>
      </c>
    </row>
    <row r="316" spans="1:12" ht="21" x14ac:dyDescent="0.35">
      <c r="A316" s="51">
        <v>16</v>
      </c>
      <c r="B316" s="23" t="s">
        <v>731</v>
      </c>
      <c r="C316" s="25">
        <v>2110099.92</v>
      </c>
      <c r="D316" s="25">
        <f>C316</f>
        <v>2110099.92</v>
      </c>
      <c r="E316" s="40" t="s">
        <v>732</v>
      </c>
      <c r="F316" s="103" t="s">
        <v>733</v>
      </c>
      <c r="G316" s="89">
        <f t="shared" si="35"/>
        <v>2110099.92</v>
      </c>
      <c r="H316" s="23" t="str">
        <f t="shared" si="36"/>
        <v>บจก.โทรคมนาคม</v>
      </c>
      <c r="I316" s="90">
        <f t="shared" si="36"/>
        <v>2110099.92</v>
      </c>
      <c r="J316" s="56" t="s">
        <v>22</v>
      </c>
      <c r="K316" s="27" t="s">
        <v>734</v>
      </c>
      <c r="L316" s="91" t="s">
        <v>727</v>
      </c>
    </row>
    <row r="317" spans="1:12" ht="21" x14ac:dyDescent="0.35">
      <c r="A317" s="51">
        <v>17</v>
      </c>
      <c r="B317" s="23" t="s">
        <v>735</v>
      </c>
      <c r="C317" s="25">
        <v>2000</v>
      </c>
      <c r="D317" s="25">
        <f>C317</f>
        <v>2000</v>
      </c>
      <c r="E317" s="40" t="s">
        <v>215</v>
      </c>
      <c r="F317" s="103" t="s">
        <v>330</v>
      </c>
      <c r="G317" s="89">
        <f t="shared" si="35"/>
        <v>2000</v>
      </c>
      <c r="H317" s="23" t="str">
        <f t="shared" si="36"/>
        <v>ร้านพิมพ์ฟลาวเวอร์</v>
      </c>
      <c r="I317" s="90">
        <f t="shared" si="36"/>
        <v>2000</v>
      </c>
      <c r="J317" s="56" t="s">
        <v>22</v>
      </c>
      <c r="K317" s="27" t="s">
        <v>736</v>
      </c>
      <c r="L317" s="91" t="s">
        <v>703</v>
      </c>
    </row>
    <row r="318" spans="1:12" ht="21" x14ac:dyDescent="0.35">
      <c r="A318" s="51">
        <v>18</v>
      </c>
      <c r="B318" s="23" t="s">
        <v>335</v>
      </c>
      <c r="C318" s="25">
        <v>4980</v>
      </c>
      <c r="D318" s="25">
        <f t="shared" ref="D318:D338" si="38">C318</f>
        <v>4980</v>
      </c>
      <c r="E318" s="40" t="s">
        <v>215</v>
      </c>
      <c r="F318" s="103" t="s">
        <v>737</v>
      </c>
      <c r="G318" s="89">
        <f t="shared" si="35"/>
        <v>4980</v>
      </c>
      <c r="H318" s="23" t="str">
        <f t="shared" si="36"/>
        <v>หจก.อานนเพาเวอร์คูล</v>
      </c>
      <c r="I318" s="90">
        <f t="shared" si="36"/>
        <v>4980</v>
      </c>
      <c r="J318" s="56" t="s">
        <v>22</v>
      </c>
      <c r="K318" s="27" t="s">
        <v>738</v>
      </c>
      <c r="L318" s="91" t="s">
        <v>709</v>
      </c>
    </row>
    <row r="319" spans="1:12" ht="21" x14ac:dyDescent="0.35">
      <c r="A319" s="51">
        <v>19</v>
      </c>
      <c r="B319" s="23" t="s">
        <v>739</v>
      </c>
      <c r="C319" s="25">
        <v>2670</v>
      </c>
      <c r="D319" s="25">
        <f t="shared" si="38"/>
        <v>2670</v>
      </c>
      <c r="E319" s="40" t="s">
        <v>215</v>
      </c>
      <c r="F319" s="103" t="s">
        <v>69</v>
      </c>
      <c r="G319" s="89">
        <f t="shared" si="35"/>
        <v>2670</v>
      </c>
      <c r="H319" s="23" t="str">
        <f t="shared" si="36"/>
        <v>หจก.เพื่อนคอมแชท</v>
      </c>
      <c r="I319" s="90">
        <f t="shared" si="36"/>
        <v>2670</v>
      </c>
      <c r="J319" s="56" t="s">
        <v>22</v>
      </c>
      <c r="K319" s="27" t="s">
        <v>740</v>
      </c>
      <c r="L319" s="91" t="s">
        <v>741</v>
      </c>
    </row>
    <row r="320" spans="1:12" ht="21" x14ac:dyDescent="0.35">
      <c r="A320" s="51">
        <v>20</v>
      </c>
      <c r="B320" s="23" t="s">
        <v>400</v>
      </c>
      <c r="C320" s="25">
        <v>6950</v>
      </c>
      <c r="D320" s="25">
        <f t="shared" si="38"/>
        <v>6950</v>
      </c>
      <c r="E320" s="40" t="s">
        <v>215</v>
      </c>
      <c r="F320" s="103" t="s">
        <v>737</v>
      </c>
      <c r="G320" s="89">
        <f t="shared" si="35"/>
        <v>6950</v>
      </c>
      <c r="H320" s="23" t="str">
        <f t="shared" si="36"/>
        <v>หจก.อานนเพาเวอร์คูล</v>
      </c>
      <c r="I320" s="90">
        <f t="shared" si="36"/>
        <v>6950</v>
      </c>
      <c r="J320" s="56" t="s">
        <v>22</v>
      </c>
      <c r="K320" s="27" t="s">
        <v>742</v>
      </c>
      <c r="L320" s="91" t="s">
        <v>743</v>
      </c>
    </row>
    <row r="321" spans="1:12" ht="21" x14ac:dyDescent="0.35">
      <c r="A321" s="51">
        <v>21</v>
      </c>
      <c r="B321" s="23" t="s">
        <v>744</v>
      </c>
      <c r="C321" s="25">
        <v>2900</v>
      </c>
      <c r="D321" s="25">
        <f t="shared" si="38"/>
        <v>2900</v>
      </c>
      <c r="E321" s="40" t="s">
        <v>215</v>
      </c>
      <c r="F321" s="103" t="s">
        <v>73</v>
      </c>
      <c r="G321" s="89">
        <f t="shared" si="35"/>
        <v>2900</v>
      </c>
      <c r="H321" s="23" t="str">
        <f t="shared" si="36"/>
        <v>นายทศพล สมภักดี</v>
      </c>
      <c r="I321" s="90">
        <f t="shared" si="36"/>
        <v>2900</v>
      </c>
      <c r="J321" s="56" t="s">
        <v>22</v>
      </c>
      <c r="K321" s="27" t="s">
        <v>745</v>
      </c>
      <c r="L321" s="91" t="s">
        <v>743</v>
      </c>
    </row>
    <row r="322" spans="1:12" ht="21" x14ac:dyDescent="0.35">
      <c r="A322" s="51">
        <v>22</v>
      </c>
      <c r="B322" s="23" t="s">
        <v>746</v>
      </c>
      <c r="C322" s="25">
        <v>100000</v>
      </c>
      <c r="D322" s="25">
        <f t="shared" si="38"/>
        <v>100000</v>
      </c>
      <c r="E322" s="40" t="s">
        <v>215</v>
      </c>
      <c r="F322" s="103" t="s">
        <v>747</v>
      </c>
      <c r="G322" s="89">
        <f t="shared" si="35"/>
        <v>100000</v>
      </c>
      <c r="H322" s="23" t="str">
        <f t="shared" si="36"/>
        <v>นายโกวิทย์ สุกใส</v>
      </c>
      <c r="I322" s="90">
        <f t="shared" si="36"/>
        <v>100000</v>
      </c>
      <c r="J322" s="56" t="s">
        <v>22</v>
      </c>
      <c r="K322" s="27" t="s">
        <v>688</v>
      </c>
      <c r="L322" s="91" t="s">
        <v>748</v>
      </c>
    </row>
    <row r="323" spans="1:12" ht="21" x14ac:dyDescent="0.35">
      <c r="A323" s="51">
        <v>23</v>
      </c>
      <c r="B323" s="23" t="s">
        <v>749</v>
      </c>
      <c r="C323" s="25">
        <v>100000</v>
      </c>
      <c r="D323" s="25">
        <f t="shared" si="38"/>
        <v>100000</v>
      </c>
      <c r="E323" s="40" t="s">
        <v>215</v>
      </c>
      <c r="F323" s="103" t="s">
        <v>750</v>
      </c>
      <c r="G323" s="89">
        <f t="shared" si="35"/>
        <v>100000</v>
      </c>
      <c r="H323" s="23" t="str">
        <f t="shared" si="36"/>
        <v>บริษัท นานมี จำกัด</v>
      </c>
      <c r="I323" s="90">
        <f t="shared" si="36"/>
        <v>100000</v>
      </c>
      <c r="J323" s="56" t="s">
        <v>22</v>
      </c>
      <c r="K323" s="27" t="s">
        <v>751</v>
      </c>
      <c r="L323" s="91" t="s">
        <v>752</v>
      </c>
    </row>
    <row r="324" spans="1:12" ht="21" x14ac:dyDescent="0.35">
      <c r="A324" s="51">
        <v>24</v>
      </c>
      <c r="B324" s="23" t="s">
        <v>753</v>
      </c>
      <c r="C324" s="25">
        <v>100000</v>
      </c>
      <c r="D324" s="25">
        <f t="shared" si="38"/>
        <v>100000</v>
      </c>
      <c r="E324" s="40" t="s">
        <v>215</v>
      </c>
      <c r="F324" s="103" t="s">
        <v>750</v>
      </c>
      <c r="G324" s="89">
        <f t="shared" si="35"/>
        <v>100000</v>
      </c>
      <c r="H324" s="23" t="str">
        <f t="shared" si="36"/>
        <v>บริษัท นานมี จำกัด</v>
      </c>
      <c r="I324" s="90">
        <f t="shared" si="36"/>
        <v>100000</v>
      </c>
      <c r="J324" s="56" t="s">
        <v>22</v>
      </c>
      <c r="K324" s="27" t="s">
        <v>754</v>
      </c>
      <c r="L324" s="91" t="s">
        <v>752</v>
      </c>
    </row>
    <row r="325" spans="1:12" ht="21" x14ac:dyDescent="0.35">
      <c r="A325" s="51">
        <v>25</v>
      </c>
      <c r="B325" s="23" t="s">
        <v>755</v>
      </c>
      <c r="C325" s="25">
        <v>246000</v>
      </c>
      <c r="D325" s="25">
        <f t="shared" si="38"/>
        <v>246000</v>
      </c>
      <c r="E325" s="40" t="s">
        <v>215</v>
      </c>
      <c r="F325" s="103" t="s">
        <v>756</v>
      </c>
      <c r="G325" s="89">
        <f t="shared" si="35"/>
        <v>246000</v>
      </c>
      <c r="H325" s="23" t="str">
        <f t="shared" si="36"/>
        <v>หจก.จ ทรัพย์การโยธา</v>
      </c>
      <c r="I325" s="90">
        <f t="shared" si="36"/>
        <v>246000</v>
      </c>
      <c r="J325" s="56" t="s">
        <v>22</v>
      </c>
      <c r="K325" s="27" t="s">
        <v>757</v>
      </c>
      <c r="L325" s="91" t="s">
        <v>758</v>
      </c>
    </row>
    <row r="326" spans="1:12" ht="21" x14ac:dyDescent="0.35">
      <c r="A326" s="51">
        <v>26</v>
      </c>
      <c r="B326" s="23" t="s">
        <v>89</v>
      </c>
      <c r="C326" s="25">
        <v>13000</v>
      </c>
      <c r="D326" s="25">
        <f t="shared" si="38"/>
        <v>13000</v>
      </c>
      <c r="E326" s="40" t="s">
        <v>215</v>
      </c>
      <c r="F326" s="103" t="s">
        <v>759</v>
      </c>
      <c r="G326" s="89">
        <f t="shared" si="35"/>
        <v>13000</v>
      </c>
      <c r="H326" s="23" t="str">
        <f t="shared" si="36"/>
        <v>หจก.เอฟ แอนด์ เคทรัพย์เจริญกรุ๊ป</v>
      </c>
      <c r="I326" s="90">
        <f t="shared" si="36"/>
        <v>13000</v>
      </c>
      <c r="J326" s="56" t="s">
        <v>22</v>
      </c>
      <c r="K326" s="27" t="s">
        <v>760</v>
      </c>
      <c r="L326" s="91" t="s">
        <v>761</v>
      </c>
    </row>
    <row r="327" spans="1:12" ht="21" x14ac:dyDescent="0.35">
      <c r="A327" s="59">
        <v>27</v>
      </c>
      <c r="B327" s="84" t="s">
        <v>762</v>
      </c>
      <c r="C327" s="71">
        <v>12400</v>
      </c>
      <c r="D327" s="71">
        <f t="shared" si="38"/>
        <v>12400</v>
      </c>
      <c r="E327" s="83" t="s">
        <v>215</v>
      </c>
      <c r="F327" s="133" t="s">
        <v>763</v>
      </c>
      <c r="G327" s="114">
        <f t="shared" si="35"/>
        <v>12400</v>
      </c>
      <c r="H327" s="84" t="str">
        <f t="shared" si="36"/>
        <v>จักรกฤษกรอบไม้</v>
      </c>
      <c r="I327" s="115">
        <f t="shared" si="36"/>
        <v>12400</v>
      </c>
      <c r="J327" s="63" t="s">
        <v>22</v>
      </c>
      <c r="K327" s="116" t="s">
        <v>764</v>
      </c>
      <c r="L327" s="117" t="s">
        <v>761</v>
      </c>
    </row>
    <row r="328" spans="1:12" ht="21" x14ac:dyDescent="0.35">
      <c r="A328" s="108">
        <v>28</v>
      </c>
      <c r="B328" s="66" t="s">
        <v>383</v>
      </c>
      <c r="C328" s="67">
        <v>49500</v>
      </c>
      <c r="D328" s="67">
        <f t="shared" si="38"/>
        <v>49500</v>
      </c>
      <c r="E328" s="68" t="s">
        <v>215</v>
      </c>
      <c r="F328" s="109" t="s">
        <v>384</v>
      </c>
      <c r="G328" s="110">
        <f t="shared" si="35"/>
        <v>49500</v>
      </c>
      <c r="H328" s="66" t="str">
        <f t="shared" si="36"/>
        <v>นายพรศักดิ์ สุรินราช</v>
      </c>
      <c r="I328" s="111">
        <f t="shared" si="36"/>
        <v>49500</v>
      </c>
      <c r="J328" s="112" t="s">
        <v>22</v>
      </c>
      <c r="K328" s="57" t="s">
        <v>765</v>
      </c>
      <c r="L328" s="113" t="s">
        <v>766</v>
      </c>
    </row>
    <row r="329" spans="1:12" ht="21" x14ac:dyDescent="0.35">
      <c r="A329" s="51">
        <v>29</v>
      </c>
      <c r="B329" s="23" t="s">
        <v>28</v>
      </c>
      <c r="C329" s="25">
        <v>108000</v>
      </c>
      <c r="D329" s="25">
        <f t="shared" si="38"/>
        <v>108000</v>
      </c>
      <c r="E329" s="40" t="s">
        <v>215</v>
      </c>
      <c r="F329" s="103" t="s">
        <v>29</v>
      </c>
      <c r="G329" s="89">
        <f t="shared" si="35"/>
        <v>108000</v>
      </c>
      <c r="H329" s="23" t="str">
        <f t="shared" si="36"/>
        <v>นายชลชัย ชุมทอง</v>
      </c>
      <c r="I329" s="90">
        <f t="shared" si="36"/>
        <v>108000</v>
      </c>
      <c r="J329" s="56" t="s">
        <v>22</v>
      </c>
      <c r="K329" s="27" t="s">
        <v>767</v>
      </c>
      <c r="L329" s="91" t="s">
        <v>766</v>
      </c>
    </row>
    <row r="330" spans="1:12" ht="21" x14ac:dyDescent="0.35">
      <c r="A330" s="51">
        <v>30</v>
      </c>
      <c r="B330" s="23" t="s">
        <v>28</v>
      </c>
      <c r="C330" s="25">
        <v>108000</v>
      </c>
      <c r="D330" s="25">
        <f t="shared" si="38"/>
        <v>108000</v>
      </c>
      <c r="E330" s="40" t="s">
        <v>215</v>
      </c>
      <c r="F330" s="103" t="s">
        <v>768</v>
      </c>
      <c r="G330" s="89">
        <f t="shared" si="35"/>
        <v>108000</v>
      </c>
      <c r="H330" s="23" t="str">
        <f t="shared" ref="H330:I339" si="39">F330</f>
        <v>นายธเนศพล ซุ่นท่วน</v>
      </c>
      <c r="I330" s="90">
        <f t="shared" si="39"/>
        <v>108000</v>
      </c>
      <c r="J330" s="56" t="s">
        <v>22</v>
      </c>
      <c r="K330" s="27" t="s">
        <v>769</v>
      </c>
      <c r="L330" s="91" t="s">
        <v>766</v>
      </c>
    </row>
    <row r="331" spans="1:12" ht="21" x14ac:dyDescent="0.35">
      <c r="A331" s="51">
        <v>31</v>
      </c>
      <c r="B331" s="23" t="s">
        <v>755</v>
      </c>
      <c r="C331" s="25">
        <v>430000</v>
      </c>
      <c r="D331" s="25">
        <f t="shared" si="38"/>
        <v>430000</v>
      </c>
      <c r="E331" s="40" t="s">
        <v>215</v>
      </c>
      <c r="F331" s="103" t="s">
        <v>756</v>
      </c>
      <c r="G331" s="89">
        <f t="shared" si="35"/>
        <v>430000</v>
      </c>
      <c r="H331" s="23" t="str">
        <f t="shared" si="39"/>
        <v>หจก.จ ทรัพย์การโยธา</v>
      </c>
      <c r="I331" s="90">
        <f t="shared" si="39"/>
        <v>430000</v>
      </c>
      <c r="J331" s="56" t="s">
        <v>22</v>
      </c>
      <c r="K331" s="27" t="s">
        <v>770</v>
      </c>
      <c r="L331" s="91" t="s">
        <v>766</v>
      </c>
    </row>
    <row r="332" spans="1:12" ht="21" x14ac:dyDescent="0.35">
      <c r="A332" s="51">
        <v>32</v>
      </c>
      <c r="B332" s="23" t="s">
        <v>538</v>
      </c>
      <c r="C332" s="25">
        <v>108000</v>
      </c>
      <c r="D332" s="25">
        <f t="shared" si="38"/>
        <v>108000</v>
      </c>
      <c r="E332" s="40" t="s">
        <v>215</v>
      </c>
      <c r="F332" s="103" t="s">
        <v>771</v>
      </c>
      <c r="G332" s="89">
        <f t="shared" si="35"/>
        <v>108000</v>
      </c>
      <c r="H332" s="23" t="str">
        <f t="shared" si="39"/>
        <v>นส.เพ็ญศรี เกตุเพชร</v>
      </c>
      <c r="I332" s="90">
        <f t="shared" si="39"/>
        <v>108000</v>
      </c>
      <c r="J332" s="56" t="s">
        <v>22</v>
      </c>
      <c r="K332" s="27" t="s">
        <v>772</v>
      </c>
      <c r="L332" s="91" t="s">
        <v>766</v>
      </c>
    </row>
    <row r="333" spans="1:12" ht="21" x14ac:dyDescent="0.35">
      <c r="A333" s="51">
        <v>33</v>
      </c>
      <c r="B333" s="23" t="s">
        <v>773</v>
      </c>
      <c r="C333" s="25">
        <v>108000</v>
      </c>
      <c r="D333" s="25">
        <f t="shared" si="38"/>
        <v>108000</v>
      </c>
      <c r="E333" s="40" t="s">
        <v>215</v>
      </c>
      <c r="F333" s="134" t="s">
        <v>625</v>
      </c>
      <c r="G333" s="89">
        <f t="shared" si="35"/>
        <v>108000</v>
      </c>
      <c r="H333" s="23" t="str">
        <f t="shared" si="39"/>
        <v>นส.สุคนธา กระมุท</v>
      </c>
      <c r="I333" s="90">
        <f t="shared" si="39"/>
        <v>108000</v>
      </c>
      <c r="J333" s="56" t="s">
        <v>22</v>
      </c>
      <c r="K333" s="27" t="s">
        <v>774</v>
      </c>
      <c r="L333" s="91" t="s">
        <v>766</v>
      </c>
    </row>
    <row r="334" spans="1:12" ht="21" x14ac:dyDescent="0.35">
      <c r="A334" s="51">
        <v>34</v>
      </c>
      <c r="B334" s="23" t="s">
        <v>775</v>
      </c>
      <c r="C334" s="25">
        <v>108000</v>
      </c>
      <c r="D334" s="25">
        <f t="shared" si="38"/>
        <v>108000</v>
      </c>
      <c r="E334" s="40" t="s">
        <v>215</v>
      </c>
      <c r="F334" s="158" t="s">
        <v>776</v>
      </c>
      <c r="G334" s="89">
        <f t="shared" si="35"/>
        <v>108000</v>
      </c>
      <c r="H334" s="23" t="str">
        <f t="shared" si="39"/>
        <v>นส.นันทน์นภัส อิทธิขจรกุล</v>
      </c>
      <c r="I334" s="90">
        <f t="shared" si="39"/>
        <v>108000</v>
      </c>
      <c r="J334" s="56" t="s">
        <v>22</v>
      </c>
      <c r="K334" s="27" t="s">
        <v>777</v>
      </c>
      <c r="L334" s="91" t="s">
        <v>766</v>
      </c>
    </row>
    <row r="335" spans="1:12" ht="21" x14ac:dyDescent="0.35">
      <c r="A335" s="51">
        <v>35</v>
      </c>
      <c r="B335" s="23" t="s">
        <v>778</v>
      </c>
      <c r="C335" s="25">
        <v>120000</v>
      </c>
      <c r="D335" s="25">
        <f t="shared" si="38"/>
        <v>120000</v>
      </c>
      <c r="E335" s="40" t="s">
        <v>215</v>
      </c>
      <c r="F335" s="103" t="s">
        <v>779</v>
      </c>
      <c r="G335" s="89">
        <f t="shared" si="35"/>
        <v>120000</v>
      </c>
      <c r="H335" s="23" t="str">
        <f t="shared" si="39"/>
        <v>นายพงฐกร หนูนิล</v>
      </c>
      <c r="I335" s="90">
        <f t="shared" si="39"/>
        <v>120000</v>
      </c>
      <c r="J335" s="56" t="s">
        <v>22</v>
      </c>
      <c r="K335" s="27" t="s">
        <v>780</v>
      </c>
      <c r="L335" s="91" t="s">
        <v>766</v>
      </c>
    </row>
    <row r="336" spans="1:12" ht="21" x14ac:dyDescent="0.35">
      <c r="A336" s="51">
        <v>36</v>
      </c>
      <c r="B336" s="23" t="s">
        <v>778</v>
      </c>
      <c r="C336" s="25">
        <v>120000</v>
      </c>
      <c r="D336" s="25">
        <f t="shared" si="38"/>
        <v>120000</v>
      </c>
      <c r="E336" s="40" t="s">
        <v>215</v>
      </c>
      <c r="F336" s="103" t="s">
        <v>781</v>
      </c>
      <c r="G336" s="89">
        <f t="shared" si="35"/>
        <v>120000</v>
      </c>
      <c r="H336" s="23" t="str">
        <f t="shared" si="39"/>
        <v>นายรณชัย ชนะภัย</v>
      </c>
      <c r="I336" s="90">
        <f t="shared" si="39"/>
        <v>120000</v>
      </c>
      <c r="J336" s="56" t="s">
        <v>22</v>
      </c>
      <c r="K336" s="27" t="s">
        <v>782</v>
      </c>
      <c r="L336" s="91" t="s">
        <v>766</v>
      </c>
    </row>
    <row r="337" spans="1:12" ht="21" x14ac:dyDescent="0.35">
      <c r="A337" s="51">
        <v>37</v>
      </c>
      <c r="B337" s="23" t="s">
        <v>783</v>
      </c>
      <c r="C337" s="25">
        <v>108000</v>
      </c>
      <c r="D337" s="25">
        <f t="shared" si="38"/>
        <v>108000</v>
      </c>
      <c r="E337" s="40" t="s">
        <v>215</v>
      </c>
      <c r="F337" s="103" t="s">
        <v>784</v>
      </c>
      <c r="G337" s="89">
        <f t="shared" si="35"/>
        <v>108000</v>
      </c>
      <c r="H337" s="23" t="str">
        <f t="shared" si="39"/>
        <v>นส.กรรณิการ์ เต็มรักษ์</v>
      </c>
      <c r="I337" s="90">
        <f t="shared" si="39"/>
        <v>108000</v>
      </c>
      <c r="J337" s="56" t="s">
        <v>22</v>
      </c>
      <c r="K337" s="27" t="s">
        <v>785</v>
      </c>
      <c r="L337" s="91" t="s">
        <v>766</v>
      </c>
    </row>
    <row r="338" spans="1:12" ht="21" x14ac:dyDescent="0.35">
      <c r="A338" s="51">
        <v>38</v>
      </c>
      <c r="B338" s="23" t="s">
        <v>786</v>
      </c>
      <c r="C338" s="25">
        <v>132000</v>
      </c>
      <c r="D338" s="25">
        <f t="shared" si="38"/>
        <v>132000</v>
      </c>
      <c r="E338" s="40" t="s">
        <v>215</v>
      </c>
      <c r="F338" s="103" t="s">
        <v>787</v>
      </c>
      <c r="G338" s="89">
        <f t="shared" si="35"/>
        <v>132000</v>
      </c>
      <c r="H338" s="23" t="str">
        <f t="shared" si="39"/>
        <v>นายชัยสิงห์ ปานแก้ว</v>
      </c>
      <c r="I338" s="90">
        <f t="shared" si="39"/>
        <v>132000</v>
      </c>
      <c r="J338" s="56" t="s">
        <v>22</v>
      </c>
      <c r="K338" s="27" t="s">
        <v>788</v>
      </c>
      <c r="L338" s="91" t="s">
        <v>766</v>
      </c>
    </row>
    <row r="339" spans="1:12" ht="21" x14ac:dyDescent="0.35">
      <c r="A339" s="51">
        <v>39</v>
      </c>
      <c r="B339" s="23" t="s">
        <v>789</v>
      </c>
      <c r="C339" s="25">
        <v>1349000</v>
      </c>
      <c r="D339" s="25">
        <v>1352610</v>
      </c>
      <c r="E339" s="40" t="s">
        <v>732</v>
      </c>
      <c r="F339" s="103" t="s">
        <v>790</v>
      </c>
      <c r="G339" s="89">
        <f t="shared" si="35"/>
        <v>1352610</v>
      </c>
      <c r="H339" s="23" t="str">
        <f t="shared" si="39"/>
        <v>บจก.เน็คสเตปโซลูชั่น</v>
      </c>
      <c r="I339" s="90">
        <f t="shared" si="39"/>
        <v>1352610</v>
      </c>
      <c r="J339" s="56" t="s">
        <v>22</v>
      </c>
      <c r="K339" s="27" t="s">
        <v>791</v>
      </c>
      <c r="L339" s="91" t="s">
        <v>792</v>
      </c>
    </row>
    <row r="340" spans="1:12" ht="21" x14ac:dyDescent="0.35">
      <c r="A340" s="154"/>
      <c r="B340" s="30" t="s">
        <v>793</v>
      </c>
      <c r="C340" s="49">
        <f>SUM(C300:C339)</f>
        <v>6243066.6600000001</v>
      </c>
      <c r="D340" s="49">
        <f>SUM(D300:D339)</f>
        <v>6246676.6600000001</v>
      </c>
      <c r="E340" s="155"/>
      <c r="F340" s="155"/>
      <c r="G340" s="49">
        <f>SUM(G300:G339)</f>
        <v>6246676.6600000001</v>
      </c>
      <c r="H340" s="155"/>
      <c r="I340" s="49">
        <f>SUM(I300:I339)</f>
        <v>6246676.6600000001</v>
      </c>
      <c r="J340" s="154"/>
      <c r="K340" s="154"/>
      <c r="L340" s="154"/>
    </row>
    <row r="341" spans="1:12" ht="21" x14ac:dyDescent="0.35">
      <c r="A341" s="154"/>
      <c r="B341" s="32" t="s">
        <v>794</v>
      </c>
      <c r="C341" s="50">
        <f>C340+C298+C270</f>
        <v>7320744.8600000003</v>
      </c>
      <c r="D341" s="50">
        <f>D340+D298+D270</f>
        <v>7324354.8600000003</v>
      </c>
      <c r="E341" s="155"/>
      <c r="F341" s="155"/>
      <c r="G341" s="50">
        <f>G340+G298+G270</f>
        <v>7324354.8600000003</v>
      </c>
      <c r="H341" s="155"/>
      <c r="I341" s="50">
        <f>I340+I298+I270</f>
        <v>7324354.8600000003</v>
      </c>
      <c r="J341" s="154"/>
      <c r="K341" s="154"/>
      <c r="L341" s="154"/>
    </row>
  </sheetData>
  <mergeCells count="36">
    <mergeCell ref="F228:G228"/>
    <mergeCell ref="H228:I228"/>
    <mergeCell ref="K228:L228"/>
    <mergeCell ref="F229:G229"/>
    <mergeCell ref="H229:I229"/>
    <mergeCell ref="K229:L229"/>
    <mergeCell ref="F160:G160"/>
    <mergeCell ref="H160:I160"/>
    <mergeCell ref="K160:L160"/>
    <mergeCell ref="A225:L225"/>
    <mergeCell ref="A226:L226"/>
    <mergeCell ref="A227:L227"/>
    <mergeCell ref="A156:L156"/>
    <mergeCell ref="A157:L157"/>
    <mergeCell ref="A158:L158"/>
    <mergeCell ref="F159:G159"/>
    <mergeCell ref="H159:I159"/>
    <mergeCell ref="K159:L159"/>
    <mergeCell ref="A79:L79"/>
    <mergeCell ref="A80:L80"/>
    <mergeCell ref="F81:G81"/>
    <mergeCell ref="H81:I81"/>
    <mergeCell ref="K81:L81"/>
    <mergeCell ref="F82:G82"/>
    <mergeCell ref="H82:I82"/>
    <mergeCell ref="K82:L82"/>
    <mergeCell ref="H4:I4"/>
    <mergeCell ref="K4:L4"/>
    <mergeCell ref="F5:G5"/>
    <mergeCell ref="H5:I5"/>
    <mergeCell ref="K5:L5"/>
    <mergeCell ref="A78:L78"/>
    <mergeCell ref="A1:L1"/>
    <mergeCell ref="A2:L2"/>
    <mergeCell ref="A3:L3"/>
    <mergeCell ref="F4:G4"/>
  </mergeCells>
  <pageMargins left="0.19685039370078741" right="0" top="0.35433070866141736" bottom="0.35433070866141736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SURAT1</dc:creator>
  <cp:lastModifiedBy>SURAT1</cp:lastModifiedBy>
  <cp:lastPrinted>2026-07-24T03:29:59Z</cp:lastPrinted>
  <dcterms:created xsi:type="dcterms:W3CDTF">2026-07-24T03:01:40Z</dcterms:created>
  <dcterms:modified xsi:type="dcterms:W3CDTF">2026-07-24T04:13:07Z</dcterms:modified>
</cp:coreProperties>
</file>